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WAEHNER\Downloads\"/>
    </mc:Choice>
  </mc:AlternateContent>
  <bookViews>
    <workbookView xWindow="0" yWindow="0" windowWidth="23640" windowHeight="10965"/>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Grouping'!$C$1:$I$102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Grouping'!$B$1:$K$81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52511"/>
</workbook>
</file>

<file path=xl/calcChain.xml><?xml version="1.0" encoding="utf-8"?>
<calcChain xmlns="http://schemas.openxmlformats.org/spreadsheetml/2006/main">
  <c r="J79" i="9" l="1"/>
  <c r="J12" i="9" l="1"/>
  <c r="J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l="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<sst xmlns="http://schemas.openxmlformats.org/spreadsheetml/2006/main" count="3322" uniqueCount="595">
  <si>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</si>
  <si>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</si>
  <si>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</si>
  <si>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</si>
  <si>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</si>
  <si>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</si>
  <si>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</si>
  <si>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</si>
  <si>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</si>
  <si>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</si>
  <si>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</si>
  <si>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</si>
  <si>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</si>
  <si>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</si>
  <si>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</si>
  <si>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</si>
  <si>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</si>
  <si>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</si>
  <si>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</si>
  <si>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</si>
  <si>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</si>
  <si>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</si>
  <si>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</si>
  <si>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</si>
  <si>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</si>
  <si>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</si>
  <si>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</si>
  <si>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</si>
  <si>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</si>
  <si>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</si>
  <si>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</si>
  <si>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</si>
  <si>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</si>
  <si>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</si>
  <si>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</si>
  <si>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</si>
  <si>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</si>
  <si>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</si>
  <si>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</si>
  <si>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</si>
  <si>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</si>
  <si>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</si>
  <si>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</si>
  <si>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</si>
  <si>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</si>
  <si>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</si>
  <si>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</si>
  <si>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</si>
  <si>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</si>
  <si>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</si>
  <si>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</si>
  <si>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</si>
  <si>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</si>
  <si>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</si>
  <si>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</si>
  <si>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</si>
  <si>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</si>
  <si>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</si>
  <si>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</si>
  <si>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</si>
  <si>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</si>
  <si>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</si>
  <si>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</si>
  <si>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</si>
  <si>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</si>
  <si>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</si>
  <si>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</si>
  <si>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</si>
  <si>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</si>
  <si>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</si>
  <si>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</si>
  <si>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</si>
  <si>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</si>
  <si>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</si>
  <si>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</si>
  <si>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</si>
  <si>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</si>
  <si>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</si>
  <si>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</si>
  <si>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</si>
  <si>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</si>
  <si>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</si>
  <si>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</si>
  <si>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</si>
  <si>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</si>
  <si>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</si>
  <si>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</si>
  <si>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</si>
  <si>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</si>
  <si>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</si>
  <si>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</si>
  <si>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</si>
  <si>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</si>
  <si>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</si>
  <si>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</si>
  <si>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</si>
  <si>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</si>
  <si>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</si>
  <si>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</si>
  <si>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</si>
  <si>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</si>
  <si>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</si>
  <si>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</si>
  <si>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</si>
  <si>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</si>
  <si>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</si>
  <si>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</si>
  <si>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</si>
  <si>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</si>
  <si>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</si>
  <si>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</si>
  <si>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</si>
  <si>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</si>
  <si>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</si>
  <si>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</si>
  <si>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</si>
  <si>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</si>
  <si>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</si>
  <si>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</si>
  <si>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</si>
  <si>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</si>
  <si>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</si>
  <si>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</si>
  <si>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</si>
  <si>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</si>
  <si>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</si>
  <si>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</si>
  <si>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</si>
  <si>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</si>
  <si>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</si>
  <si>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</si>
  <si>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</si>
  <si>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</si>
  <si>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</si>
  <si>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</si>
  <si>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</si>
  <si>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</si>
  <si>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</si>
  <si>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</si>
  <si>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</si>
  <si>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</si>
  <si>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</si>
  <si>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</si>
  <si>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</si>
  <si>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</si>
  <si>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</si>
  <si>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</si>
  <si>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</si>
  <si>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</si>
  <si>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</si>
  <si>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</si>
  <si>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</si>
  <si>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</si>
  <si>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</si>
  <si>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</si>
  <si>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</si>
  <si>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</si>
  <si>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</si>
  <si>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</si>
  <si>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</si>
  <si>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</si>
  <si>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</si>
  <si>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</si>
  <si>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</si>
  <si>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</si>
  <si>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</si>
  <si>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</si>
  <si>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</si>
  <si>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</si>
  <si>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</si>
  <si>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</si>
  <si>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</si>
  <si>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</si>
  <si>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</si>
  <si>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</si>
  <si>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</si>
  <si>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</si>
  <si>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</si>
  <si>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</si>
  <si>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</si>
  <si>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</si>
  <si>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</si>
  <si>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</si>
  <si>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</si>
  <si>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</si>
  <si>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</si>
  <si>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</si>
  <si>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</si>
  <si>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</si>
  <si>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</si>
  <si>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</si>
  <si>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</si>
  <si>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</si>
  <si>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</si>
  <si>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</si>
  <si>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</si>
  <si>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</si>
  <si>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</si>
  <si>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</si>
  <si>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</si>
  <si>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</si>
  <si>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</si>
  <si>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</si>
  <si>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</si>
  <si>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</si>
  <si>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</si>
  <si>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</si>
  <si>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</si>
  <si>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</si>
  <si>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</si>
  <si>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</si>
  <si>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</si>
  <si>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</si>
  <si>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</si>
  <si>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</si>
  <si>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</si>
  <si>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</si>
  <si>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</si>
  <si>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</si>
  <si>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</si>
  <si>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</si>
  <si>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</si>
  <si>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</si>
  <si>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</si>
  <si>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</si>
  <si>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</si>
  <si>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</si>
  <si>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</si>
  <si>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</si>
  <si>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</si>
  <si>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</si>
  <si>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</si>
  <si>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</si>
  <si>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</si>
  <si>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</si>
  <si>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</si>
  <si>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</si>
  <si>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</si>
  <si>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</si>
  <si>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</si>
  <si>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</si>
  <si>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</si>
  <si>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</si>
  <si>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</si>
  <si>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</si>
  <si>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</si>
  <si>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</si>
  <si>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</si>
  <si>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</si>
  <si>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</si>
  <si>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</si>
  <si>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</si>
  <si>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</si>
  <si>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</si>
  <si>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</si>
  <si>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</si>
  <si>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</si>
  <si>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</si>
  <si>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</si>
  <si>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</si>
  <si>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</si>
  <si>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</si>
  <si>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</si>
  <si>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</si>
  <si>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</si>
  <si>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</si>
  <si>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</si>
  <si>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</si>
  <si>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</si>
  <si>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</si>
  <si>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</si>
  <si>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</si>
  <si>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</si>
  <si>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</si>
  <si>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</si>
  <si>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</si>
  <si>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</si>
  <si>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</si>
  <si>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</si>
  <si>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</si>
  <si>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</si>
  <si>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</si>
  <si>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</si>
  <si>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</si>
  <si>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</si>
  <si>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</si>
  <si>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</si>
  <si>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</si>
  <si>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</si>
  <si>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</si>
  <si>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</si>
  <si>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</si>
  <si>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</si>
  <si>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</si>
  <si>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</si>
  <si>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</si>
  <si>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</si>
  <si>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</si>
  <si>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</si>
  <si>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</si>
  <si>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</si>
  <si>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</si>
  <si>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</si>
  <si>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</si>
  <si>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</si>
  <si>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</si>
  <si>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</si>
  <si>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</si>
  <si>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</si>
  <si>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</si>
  <si>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</si>
  <si>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</si>
  <si>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</si>
  <si>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</si>
  <si>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</si>
  <si>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</si>
  <si>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</si>
  <si>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</si>
  <si>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</si>
  <si>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</si>
  <si>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</si>
  <si>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</si>
  <si>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</si>
  <si>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</si>
  <si>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</si>
  <si>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</si>
  <si>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</si>
  <si>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</si>
  <si>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</si>
  <si>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</si>
  <si>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</si>
  <si>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</si>
  <si>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</si>
  <si>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</si>
  <si>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</si>
  <si>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</si>
  <si>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</si>
  <si>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</si>
  <si>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</si>
  <si>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</si>
  <si>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</si>
  <si>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</si>
  <si>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</si>
  <si>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</si>
  <si>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</si>
  <si>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</si>
  <si>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</si>
  <si>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</si>
  <si>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</si>
  <si>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</si>
  <si>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</si>
  <si>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</si>
  <si>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</si>
  <si>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</si>
  <si>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</si>
  <si>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</si>
  <si>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</si>
  <si>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</si>
  <si>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</si>
  <si>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</si>
  <si>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</si>
  <si>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</si>
  <si>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</si>
  <si>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</si>
  <si>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</si>
  <si>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</si>
  <si>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</si>
  <si>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</si>
  <si>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</si>
  <si>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</si>
  <si>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</si>
  <si>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</si>
  <si>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</si>
  <si>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</si>
  <si>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</si>
  <si>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</si>
  <si>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</si>
  <si>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</si>
  <si>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</si>
  <si>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</si>
  <si>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</si>
  <si>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</si>
  <si>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</si>
  <si>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</si>
  <si>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</si>
  <si>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</si>
  <si>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</si>
  <si>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</si>
  <si>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</si>
  <si>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</si>
  <si>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</si>
  <si>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</si>
  <si>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</si>
  <si>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</si>
  <si>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</si>
  <si>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</si>
  <si>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</si>
  <si>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</si>
  <si>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</si>
  <si>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</si>
  <si>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</si>
  <si>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</si>
  <si>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</si>
  <si>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</si>
  <si>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</si>
  <si>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</si>
  <si>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</si>
  <si>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</si>
  <si>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</si>
  <si>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</si>
  <si>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</si>
  <si>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</si>
  <si>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</si>
  <si>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</si>
  <si>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</si>
  <si>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</si>
  <si>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</si>
  <si>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</si>
  <si>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</si>
  <si>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</si>
  <si>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</si>
  <si>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</si>
  <si>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</si>
  <si>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</si>
  <si>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</si>
  <si>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</si>
  <si>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</si>
  <si>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</si>
  <si>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</si>
  <si>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</si>
  <si>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</si>
  <si>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</si>
  <si>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</si>
  <si>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</si>
  <si>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</si>
  <si>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</si>
  <si>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</si>
  <si>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</si>
  <si>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</si>
  <si>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</si>
  <si>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</si>
  <si>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</si>
  <si>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</si>
  <si>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</si>
  <si>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</si>
  <si>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</si>
  <si>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</si>
  <si>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</si>
  <si>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</si>
  <si>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</si>
  <si>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</si>
  <si>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</si>
  <si>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</si>
  <si>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</si>
  <si>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</si>
  <si>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</si>
  <si>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</si>
  <si>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</si>
  <si>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</si>
  <si>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</si>
  <si>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</si>
  <si>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</si>
  <si>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</si>
  <si>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</si>
  <si>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</si>
  <si>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</si>
  <si>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</si>
  <si>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</si>
  <si>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</si>
  <si>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</si>
  <si>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</si>
  <si>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</si>
  <si>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</si>
  <si>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</si>
  <si>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</si>
  <si>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</si>
  <si>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</si>
  <si>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</si>
  <si>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</si>
  <si>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</si>
  <si>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</si>
  <si>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</si>
  <si>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</si>
  <si>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</si>
  <si>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</si>
  <si>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</si>
  <si>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</si>
  <si>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</si>
  <si>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</si>
  <si>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</si>
  <si>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</si>
  <si>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</si>
  <si>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</si>
  <si>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</si>
  <si>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</si>
  <si>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</si>
  <si>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</si>
  <si>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</si>
  <si>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</si>
  <si>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</si>
  <si>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</si>
  <si>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</si>
  <si>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</si>
  <si>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</si>
  <si>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</si>
  <si>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</si>
  <si>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</si>
  <si>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</si>
  <si>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</si>
  <si>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</si>
  <si>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</si>
  <si>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</si>
  <si>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</si>
  <si>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</si>
  <si>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</si>
  <si>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</si>
  <si>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</si>
  <si>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</si>
  <si>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</si>
  <si>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</si>
  <si>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</si>
  <si>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</si>
  <si>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</si>
  <si>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</si>
  <si>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</si>
  <si>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</si>
  <si>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</si>
  <si>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</si>
  <si>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</si>
  <si>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</si>
  <si>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</si>
  <si>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</si>
  <si>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</si>
  <si>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</si>
  <si>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</si>
  <si>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</si>
  <si>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</si>
  <si>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</si>
  <si>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</si>
  <si>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</si>
  <si>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</si>
  <si>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</si>
  <si>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</si>
  <si>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</si>
  <si>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</si>
  <si>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</si>
  <si>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</si>
  <si>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</si>
  <si>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</si>
  <si>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</si>
  <si>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</si>
  <si>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</si>
  <si>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</si>
  <si>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</si>
  <si>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</si>
  <si>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</si>
  <si>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</si>
  <si>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</si>
  <si>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</si>
  <si>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</si>
  <si>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</si>
  <si>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</si>
  <si>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</si>
  <si>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</si>
  <si>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</si>
  <si>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</si>
  <si>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</si>
  <si>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</si>
  <si>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</si>
  <si>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</si>
  <si>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</si>
  <si>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</si>
  <si>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</si>
  <si>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</si>
  <si>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</si>
  <si>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</si>
  <si>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</si>
  <si>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</si>
  <si>
    <t>Inspector
Priority</t>
  </si>
  <si>
    <t>Now</t>
  </si>
  <si>
    <t>Fix iron gate to A/C</t>
  </si>
  <si>
    <t>I</t>
  </si>
  <si>
    <t>As Needed</t>
  </si>
  <si>
    <t>Repair Foyer windows</t>
  </si>
  <si>
    <t>Stucco façade</t>
  </si>
  <si>
    <t>Replace doors</t>
  </si>
  <si>
    <t>Replace Roof</t>
  </si>
  <si>
    <t>Gutters and downspouts</t>
  </si>
  <si>
    <t>Mechanical door</t>
  </si>
  <si>
    <t>Seal stucco</t>
  </si>
  <si>
    <t>$4 per linear foot</t>
  </si>
  <si>
    <t>Bricks missing, wall open</t>
  </si>
  <si>
    <t>$4.50 per linear foot</t>
  </si>
  <si>
    <t>Seal window frames</t>
  </si>
  <si>
    <t>Replace tall stained glass windows in admin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</si>
</sst>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
      <b/>
      <sz val="11"/>
      <color rgb="FFC00000"/>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1">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0" fillId="0" borderId="0" xfId="0" applyFill="1" applyBorder="1"/>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xf numFmtId="164" fontId="16" fillId="0" borderId="8" xfId="1" applyNumberFormat="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8"/>
  <sheetViews>
    <sheetView tabSelected="1" workbookViewId="0">
      <pane ySplit="1" topLeftCell="A21" activePane="bottomLeft" state="frozen"/>
      <selection activeCell="B1" sqref="B1"/>
      <selection pane="bottomLeft" activeCell="C105" sqref="C105"/>
    </sheetView>
  </sheetViews>
  <sheetFormatPr defaultColWidth="8.85546875" defaultRowHeight="15" x14ac:dyDescent="0.25"/>
  <cols>
    <col min="1" max="1" width="0" style="33" hidden="1" customWidth="1"/>
    <col min="2" max="2" width="8.85546875" style="33"/>
    <col min="3" max="3" width="72.42578125" style="39" customWidth="1"/>
    <col min="4" max="4" width="26.85546875" style="142" customWidth="1"/>
    <col min="5" max="5" width="10.42578125" style="34" hidden="1" customWidth="1"/>
    <col min="6" max="6" width="16.7109375" style="131" customWidth="1"/>
    <col min="7" max="7" width="21.42578125" style="131" hidden="1" customWidth="1"/>
    <col min="8" max="8" width="10" style="131" customWidth="1"/>
    <col min="9" max="9" width="9.42578125" style="131" customWidth="1"/>
    <col min="10" max="10" width="18.28515625" style="191" bestFit="1" customWidth="1"/>
    <col min="11" max="11" width="16.28515625" style="83" bestFit="1" customWidth="1"/>
    <col min="12" max="12" width="17" style="33" customWidth="1"/>
    <col min="13" max="13" width="18.85546875" style="83" bestFit="1" customWidth="1"/>
    <col min="14" max="16384" width="8.85546875" style="33"/>
  </cols>
  <sheetData>
    <row r="1" spans="1:20" s="77" customFormat="1" ht="38.25" thickBot="1" x14ac:dyDescent="0.35">
      <c r="A1" s="77" t="s">
        <v>371</v>
      </c>
      <c r="B1" s="77" t="s">
        <v>525</v>
      </c>
      <c r="C1" s="78" t="s">
        <v>464</v>
      </c>
      <c r="D1" s="133" t="s">
        <v>467</v>
      </c>
      <c r="E1" s="79" t="s">
        <v>372</v>
      </c>
      <c r="F1" s="119" t="s">
        <v>51</v>
      </c>
      <c r="G1" s="119" t="s">
        <v>460</v>
      </c>
      <c r="H1" s="119" t="s">
        <v>59</v>
      </c>
      <c r="I1" s="119" t="s">
        <v>347</v>
      </c>
      <c r="J1" s="190" t="s">
        <v>526</v>
      </c>
      <c r="K1" s="80" t="s">
        <v>506</v>
      </c>
      <c r="L1" s="78" t="s">
        <v>578</v>
      </c>
      <c r="M1" s="80" t="s">
        <v>558</v>
      </c>
    </row>
    <row r="2" spans="1:20" x14ac:dyDescent="0.25">
      <c r="A2" s="34">
        <v>83</v>
      </c>
      <c r="B2" s="33">
        <v>1</v>
      </c>
      <c r="C2" s="107" t="s">
        <v>415</v>
      </c>
      <c r="D2" s="108" t="s">
        <v>529</v>
      </c>
      <c r="E2" s="109" t="s">
        <v>374</v>
      </c>
      <c r="F2" s="120" t="s">
        <v>68</v>
      </c>
      <c r="G2" s="120" t="s">
        <v>53</v>
      </c>
      <c r="H2" s="120" t="s">
        <v>58</v>
      </c>
      <c r="I2" s="120" t="s">
        <v>370</v>
      </c>
      <c r="J2" s="197">
        <v>54680</v>
      </c>
      <c r="K2" s="83" t="s">
        <v>511</v>
      </c>
      <c r="T2" s="82" t="s">
        <v>372</v>
      </c>
    </row>
    <row r="3" spans="1:20" x14ac:dyDescent="0.25">
      <c r="A3" s="34">
        <v>213</v>
      </c>
      <c r="B3" s="33">
        <f>B2+1</f>
        <v>2</v>
      </c>
      <c r="C3" s="110" t="s">
        <v>477</v>
      </c>
      <c r="D3" s="111" t="s">
        <v>529</v>
      </c>
      <c r="E3" s="112" t="s">
        <v>374</v>
      </c>
      <c r="F3" s="121" t="s">
        <v>68</v>
      </c>
      <c r="G3" s="113" t="s">
        <v>53</v>
      </c>
      <c r="H3" s="121" t="s">
        <v>54</v>
      </c>
      <c r="I3" s="121" t="s">
        <v>341</v>
      </c>
      <c r="J3" s="198"/>
      <c r="K3" s="83" t="s">
        <v>511</v>
      </c>
      <c r="T3" s="83" t="s">
        <v>375</v>
      </c>
    </row>
    <row r="4" spans="1:20" x14ac:dyDescent="0.25">
      <c r="A4" s="34">
        <v>255</v>
      </c>
      <c r="B4" s="33">
        <f t="shared" ref="B4:B68" si="0">B3+1</f>
        <v>3</v>
      </c>
      <c r="C4" s="114" t="s">
        <v>417</v>
      </c>
      <c r="D4" s="111" t="s">
        <v>529</v>
      </c>
      <c r="E4" s="112" t="s">
        <v>374</v>
      </c>
      <c r="F4" s="121" t="s">
        <v>68</v>
      </c>
      <c r="G4" s="121" t="s">
        <v>53</v>
      </c>
      <c r="H4" s="121" t="s">
        <v>54</v>
      </c>
      <c r="I4" s="121" t="s">
        <v>370</v>
      </c>
      <c r="J4" s="198"/>
      <c r="K4" s="83" t="s">
        <v>511</v>
      </c>
      <c r="T4" s="83" t="s">
        <v>373</v>
      </c>
    </row>
    <row r="5" spans="1:20" x14ac:dyDescent="0.25">
      <c r="A5" s="34">
        <v>24</v>
      </c>
      <c r="B5" s="33">
        <f t="shared" si="0"/>
        <v>4</v>
      </c>
      <c r="C5" s="115" t="s">
        <v>163</v>
      </c>
      <c r="D5" s="111" t="s">
        <v>529</v>
      </c>
      <c r="E5" s="112" t="s">
        <v>374</v>
      </c>
      <c r="F5" s="121" t="s">
        <v>68</v>
      </c>
      <c r="G5" s="121" t="s">
        <v>53</v>
      </c>
      <c r="H5" s="121" t="s">
        <v>54</v>
      </c>
      <c r="I5" s="121" t="s">
        <v>57</v>
      </c>
      <c r="J5" s="198"/>
      <c r="K5" s="83" t="s">
        <v>511</v>
      </c>
      <c r="T5" s="83" t="s">
        <v>376</v>
      </c>
    </row>
    <row r="6" spans="1:20" ht="15.75" thickBot="1" x14ac:dyDescent="0.3">
      <c r="A6" s="34">
        <v>60</v>
      </c>
      <c r="B6" s="33">
        <f t="shared" si="0"/>
        <v>5</v>
      </c>
      <c r="C6" s="116" t="s">
        <v>120</v>
      </c>
      <c r="D6" s="117" t="s">
        <v>529</v>
      </c>
      <c r="E6" s="118" t="s">
        <v>374</v>
      </c>
      <c r="F6" s="122" t="s">
        <v>68</v>
      </c>
      <c r="G6" s="122" t="s">
        <v>53</v>
      </c>
      <c r="H6" s="122" t="s">
        <v>54</v>
      </c>
      <c r="I6" s="122" t="s">
        <v>341</v>
      </c>
      <c r="J6" s="199"/>
      <c r="K6" s="83" t="s">
        <v>511</v>
      </c>
    </row>
    <row r="7" spans="1:20" x14ac:dyDescent="0.25">
      <c r="A7" s="34">
        <v>61</v>
      </c>
      <c r="B7" s="33">
        <f t="shared" si="0"/>
        <v>6</v>
      </c>
      <c r="C7" s="144" t="s">
        <v>522</v>
      </c>
      <c r="D7" s="108" t="s">
        <v>529</v>
      </c>
      <c r="E7" s="109" t="s">
        <v>374</v>
      </c>
      <c r="F7" s="120" t="s">
        <v>68</v>
      </c>
      <c r="G7" s="120" t="s">
        <v>53</v>
      </c>
      <c r="H7" s="120" t="s">
        <v>54</v>
      </c>
      <c r="I7" s="120" t="s">
        <v>57</v>
      </c>
      <c r="J7" s="197">
        <v>23517</v>
      </c>
      <c r="K7" s="83" t="s">
        <v>511</v>
      </c>
      <c r="T7" s="82" t="s">
        <v>51</v>
      </c>
    </row>
    <row r="8" spans="1:20" ht="15.75" thickBot="1" x14ac:dyDescent="0.3">
      <c r="A8" s="34">
        <v>77</v>
      </c>
      <c r="B8" s="33">
        <f t="shared" si="0"/>
        <v>7</v>
      </c>
      <c r="C8" s="145" t="s">
        <v>398</v>
      </c>
      <c r="D8" s="117" t="s">
        <v>529</v>
      </c>
      <c r="E8" s="118" t="s">
        <v>374</v>
      </c>
      <c r="F8" s="122" t="s">
        <v>68</v>
      </c>
      <c r="G8" s="122" t="s">
        <v>53</v>
      </c>
      <c r="H8" s="122" t="s">
        <v>54</v>
      </c>
      <c r="I8" s="122" t="s">
        <v>57</v>
      </c>
      <c r="J8" s="199"/>
      <c r="K8" s="83" t="s">
        <v>511</v>
      </c>
      <c r="T8" s="83" t="s">
        <v>76</v>
      </c>
    </row>
    <row r="9" spans="1:20" x14ac:dyDescent="0.25">
      <c r="A9" s="34">
        <v>267</v>
      </c>
      <c r="B9" s="33">
        <f t="shared" si="0"/>
        <v>8</v>
      </c>
      <c r="C9" s="87" t="s">
        <v>162</v>
      </c>
      <c r="D9" s="111" t="s">
        <v>529</v>
      </c>
      <c r="E9" s="86" t="s">
        <v>374</v>
      </c>
      <c r="F9" s="123" t="s">
        <v>68</v>
      </c>
      <c r="G9" s="123" t="s">
        <v>53</v>
      </c>
      <c r="H9" s="123" t="s">
        <v>54</v>
      </c>
      <c r="I9" s="123" t="s">
        <v>57</v>
      </c>
      <c r="J9" s="191">
        <v>20400</v>
      </c>
      <c r="K9" s="83" t="s">
        <v>511</v>
      </c>
      <c r="T9" s="83" t="s">
        <v>77</v>
      </c>
    </row>
    <row r="10" spans="1:20" ht="15.75" thickBot="1" x14ac:dyDescent="0.3">
      <c r="A10" s="34">
        <v>161</v>
      </c>
      <c r="B10" s="33">
        <f t="shared" si="0"/>
        <v>9</v>
      </c>
      <c r="C10" s="52" t="s">
        <v>13</v>
      </c>
      <c r="D10" s="134" t="s">
        <v>529</v>
      </c>
      <c r="E10" s="49" t="s">
        <v>374</v>
      </c>
      <c r="F10" s="124" t="s">
        <v>56</v>
      </c>
      <c r="G10" s="124" t="s">
        <v>53</v>
      </c>
      <c r="H10" s="124" t="s">
        <v>57</v>
      </c>
      <c r="I10" s="124" t="s">
        <v>341</v>
      </c>
      <c r="J10" s="191">
        <v>200000</v>
      </c>
      <c r="K10" s="83" t="s">
        <v>512</v>
      </c>
      <c r="M10" s="83" t="s">
        <v>559</v>
      </c>
      <c r="T10" s="83" t="s">
        <v>78</v>
      </c>
    </row>
    <row r="11" spans="1:20" x14ac:dyDescent="0.25">
      <c r="A11" s="34">
        <v>231</v>
      </c>
      <c r="B11" s="33">
        <f t="shared" si="0"/>
        <v>10</v>
      </c>
      <c r="C11" s="176" t="s">
        <v>405</v>
      </c>
      <c r="D11" s="177" t="s">
        <v>529</v>
      </c>
      <c r="E11" s="178" t="s">
        <v>374</v>
      </c>
      <c r="F11" s="179" t="s">
        <v>56</v>
      </c>
      <c r="G11" s="179" t="s">
        <v>53</v>
      </c>
      <c r="H11" s="179" t="s">
        <v>54</v>
      </c>
      <c r="I11" s="179" t="s">
        <v>370</v>
      </c>
      <c r="J11" s="192">
        <v>20000</v>
      </c>
      <c r="K11" s="83" t="s">
        <v>512</v>
      </c>
      <c r="M11" s="33" t="s">
        <v>563</v>
      </c>
      <c r="T11" s="83" t="s">
        <v>79</v>
      </c>
    </row>
    <row r="12" spans="1:20" ht="30" x14ac:dyDescent="0.25">
      <c r="A12" s="34">
        <v>250</v>
      </c>
      <c r="B12" s="33">
        <f t="shared" si="0"/>
        <v>11</v>
      </c>
      <c r="C12" s="180" t="s">
        <v>409</v>
      </c>
      <c r="D12" s="181" t="s">
        <v>529</v>
      </c>
      <c r="E12" s="182" t="s">
        <v>374</v>
      </c>
      <c r="F12" s="183" t="s">
        <v>56</v>
      </c>
      <c r="G12" s="183" t="s">
        <v>53</v>
      </c>
      <c r="H12" s="183" t="s">
        <v>54</v>
      </c>
      <c r="I12" s="183" t="s">
        <v>57</v>
      </c>
      <c r="J12" s="193">
        <f>2160*10</f>
        <v>21600</v>
      </c>
      <c r="K12" s="83" t="s">
        <v>512</v>
      </c>
      <c r="M12" s="83" t="s">
        <v>567</v>
      </c>
      <c r="T12" s="83" t="s">
        <v>380</v>
      </c>
    </row>
    <row r="13" spans="1:20" s="34" customFormat="1" x14ac:dyDescent="0.25">
      <c r="A13" s="34">
        <v>251</v>
      </c>
      <c r="B13" s="33">
        <f t="shared" si="0"/>
        <v>12</v>
      </c>
      <c r="C13" s="180" t="s">
        <v>497</v>
      </c>
      <c r="D13" s="181" t="s">
        <v>529</v>
      </c>
      <c r="E13" s="182"/>
      <c r="F13" s="183" t="s">
        <v>56</v>
      </c>
      <c r="G13" s="183"/>
      <c r="H13" s="183" t="s">
        <v>54</v>
      </c>
      <c r="I13" s="183" t="s">
        <v>493</v>
      </c>
      <c r="J13" s="191">
        <v>1000</v>
      </c>
      <c r="K13" s="83" t="s">
        <v>513</v>
      </c>
      <c r="L13" s="33"/>
      <c r="M13" s="154"/>
      <c r="N13" s="154" t="s">
        <v>551</v>
      </c>
      <c r="O13" s="154"/>
      <c r="P13" s="154"/>
      <c r="Q13" s="154"/>
      <c r="T13" s="83" t="s">
        <v>388</v>
      </c>
    </row>
    <row r="14" spans="1:20" s="34" customFormat="1" x14ac:dyDescent="0.25">
      <c r="A14" s="34">
        <v>252</v>
      </c>
      <c r="B14" s="33">
        <f t="shared" si="0"/>
        <v>13</v>
      </c>
      <c r="C14" s="184" t="s">
        <v>413</v>
      </c>
      <c r="D14" s="181" t="s">
        <v>529</v>
      </c>
      <c r="E14" s="182" t="s">
        <v>374</v>
      </c>
      <c r="F14" s="183" t="s">
        <v>68</v>
      </c>
      <c r="G14" s="183" t="s">
        <v>53</v>
      </c>
      <c r="H14" s="183" t="s">
        <v>54</v>
      </c>
      <c r="I14" s="183" t="s">
        <v>370</v>
      </c>
      <c r="J14" s="191">
        <v>2760</v>
      </c>
      <c r="K14" s="83" t="s">
        <v>511</v>
      </c>
      <c r="L14" s="33"/>
      <c r="T14" s="33"/>
    </row>
    <row r="15" spans="1:20" s="34" customFormat="1" x14ac:dyDescent="0.25">
      <c r="A15" s="34">
        <v>254</v>
      </c>
      <c r="B15" s="33">
        <f t="shared" si="0"/>
        <v>14</v>
      </c>
      <c r="C15" s="180" t="s">
        <v>420</v>
      </c>
      <c r="D15" s="181" t="s">
        <v>529</v>
      </c>
      <c r="E15" s="182" t="s">
        <v>374</v>
      </c>
      <c r="F15" s="183" t="s">
        <v>68</v>
      </c>
      <c r="G15" s="183" t="s">
        <v>53</v>
      </c>
      <c r="H15" s="183" t="s">
        <v>54</v>
      </c>
      <c r="I15" s="183" t="s">
        <v>57</v>
      </c>
      <c r="J15" s="193">
        <v>40920</v>
      </c>
      <c r="K15" s="83" t="s">
        <v>512</v>
      </c>
      <c r="L15" s="33"/>
      <c r="M15" s="34" t="s">
        <v>536</v>
      </c>
      <c r="N15" s="34" t="s">
        <v>568</v>
      </c>
      <c r="T15" s="83" t="s">
        <v>537</v>
      </c>
    </row>
    <row r="16" spans="1:20" s="34" customFormat="1" x14ac:dyDescent="0.25">
      <c r="A16" s="34">
        <v>6</v>
      </c>
      <c r="B16" s="33">
        <f t="shared" si="0"/>
        <v>15</v>
      </c>
      <c r="C16" s="180" t="s">
        <v>165</v>
      </c>
      <c r="D16" s="181" t="s">
        <v>529</v>
      </c>
      <c r="E16" s="182" t="s">
        <v>374</v>
      </c>
      <c r="F16" s="183" t="s">
        <v>68</v>
      </c>
      <c r="G16" s="183" t="s">
        <v>53</v>
      </c>
      <c r="H16" s="183" t="s">
        <v>54</v>
      </c>
      <c r="I16" s="183" t="s">
        <v>57</v>
      </c>
      <c r="J16" s="191">
        <v>1500</v>
      </c>
      <c r="K16" s="83" t="s">
        <v>513</v>
      </c>
      <c r="L16" s="33"/>
      <c r="T16" s="82" t="s">
        <v>463</v>
      </c>
    </row>
    <row r="17" spans="1:20" s="34" customFormat="1" ht="15.75" thickBot="1" x14ac:dyDescent="0.3">
      <c r="A17" s="34">
        <v>22</v>
      </c>
      <c r="B17" s="33">
        <f t="shared" si="0"/>
        <v>16</v>
      </c>
      <c r="C17" s="185" t="s">
        <v>557</v>
      </c>
      <c r="D17" s="186" t="s">
        <v>529</v>
      </c>
      <c r="E17" s="187" t="s">
        <v>374</v>
      </c>
      <c r="F17" s="188" t="s">
        <v>68</v>
      </c>
      <c r="G17" s="189" t="s">
        <v>53</v>
      </c>
      <c r="H17" s="188" t="s">
        <v>54</v>
      </c>
      <c r="I17" s="188" t="s">
        <v>341</v>
      </c>
      <c r="J17" s="194">
        <v>19300</v>
      </c>
      <c r="K17" s="83" t="s">
        <v>511</v>
      </c>
      <c r="L17" s="33"/>
      <c r="T17" s="83" t="s">
        <v>61</v>
      </c>
    </row>
    <row r="18" spans="1:20" s="34" customFormat="1" x14ac:dyDescent="0.25">
      <c r="A18" s="34">
        <v>23</v>
      </c>
      <c r="B18" s="33">
        <f>B17+1</f>
        <v>17</v>
      </c>
      <c r="C18" s="85" t="s">
        <v>445</v>
      </c>
      <c r="D18" s="136" t="s">
        <v>530</v>
      </c>
      <c r="E18" s="86" t="s">
        <v>374</v>
      </c>
      <c r="F18" s="123" t="s">
        <v>389</v>
      </c>
      <c r="G18" s="123" t="s">
        <v>53</v>
      </c>
      <c r="H18" s="123" t="s">
        <v>58</v>
      </c>
      <c r="I18" s="123" t="s">
        <v>370</v>
      </c>
      <c r="J18" s="191">
        <v>21533</v>
      </c>
      <c r="K18" s="83" t="s">
        <v>514</v>
      </c>
      <c r="L18" s="33"/>
      <c r="T18" s="83" t="s">
        <v>62</v>
      </c>
    </row>
    <row r="19" spans="1:20" s="34" customFormat="1" ht="30" x14ac:dyDescent="0.25">
      <c r="A19" s="34">
        <v>109</v>
      </c>
      <c r="B19" s="33">
        <f t="shared" si="0"/>
        <v>18</v>
      </c>
      <c r="C19" s="87" t="s">
        <v>448</v>
      </c>
      <c r="D19" s="136" t="s">
        <v>530</v>
      </c>
      <c r="E19" s="86" t="s">
        <v>374</v>
      </c>
      <c r="F19" s="123" t="s">
        <v>389</v>
      </c>
      <c r="G19" s="123" t="s">
        <v>53</v>
      </c>
      <c r="H19" s="123" t="s">
        <v>58</v>
      </c>
      <c r="I19" s="123" t="s">
        <v>57</v>
      </c>
      <c r="J19" s="195"/>
      <c r="K19" s="83" t="s">
        <v>514</v>
      </c>
      <c r="L19" s="33"/>
      <c r="T19" s="83" t="s">
        <v>63</v>
      </c>
    </row>
    <row r="20" spans="1:20" s="34" customFormat="1" x14ac:dyDescent="0.25">
      <c r="A20" s="34">
        <v>204</v>
      </c>
      <c r="B20" s="33">
        <f t="shared" si="0"/>
        <v>19</v>
      </c>
      <c r="C20" s="88" t="s">
        <v>15</v>
      </c>
      <c r="D20" s="136" t="s">
        <v>530</v>
      </c>
      <c r="E20" s="86" t="s">
        <v>374</v>
      </c>
      <c r="F20" s="123" t="s">
        <v>389</v>
      </c>
      <c r="G20" s="123" t="s">
        <v>53</v>
      </c>
      <c r="H20" s="123" t="s">
        <v>54</v>
      </c>
      <c r="I20" s="123" t="s">
        <v>341</v>
      </c>
      <c r="J20" s="195"/>
      <c r="K20" s="83" t="s">
        <v>510</v>
      </c>
      <c r="L20" s="33"/>
      <c r="T20" s="83"/>
    </row>
    <row r="21" spans="1:20" s="34" customFormat="1" x14ac:dyDescent="0.25">
      <c r="A21" s="34">
        <v>183</v>
      </c>
      <c r="B21" s="33">
        <f t="shared" si="0"/>
        <v>20</v>
      </c>
      <c r="C21" s="85" t="s">
        <v>441</v>
      </c>
      <c r="D21" s="136" t="s">
        <v>530</v>
      </c>
      <c r="E21" s="86" t="s">
        <v>374</v>
      </c>
      <c r="F21" s="123" t="s">
        <v>389</v>
      </c>
      <c r="G21" s="123" t="s">
        <v>53</v>
      </c>
      <c r="H21" s="123" t="s">
        <v>54</v>
      </c>
      <c r="I21" s="123" t="s">
        <v>370</v>
      </c>
      <c r="J21" s="191">
        <v>550</v>
      </c>
      <c r="K21" s="83" t="s">
        <v>513</v>
      </c>
      <c r="L21" s="33"/>
      <c r="T21" s="83"/>
    </row>
    <row r="22" spans="1:20" x14ac:dyDescent="0.25">
      <c r="A22" s="34">
        <v>217</v>
      </c>
      <c r="B22" s="33">
        <f t="shared" si="0"/>
        <v>21</v>
      </c>
      <c r="C22" s="87" t="s">
        <v>449</v>
      </c>
      <c r="D22" s="136" t="s">
        <v>530</v>
      </c>
      <c r="E22" s="86" t="s">
        <v>374</v>
      </c>
      <c r="F22" s="123" t="s">
        <v>389</v>
      </c>
      <c r="G22" s="123" t="s">
        <v>53</v>
      </c>
      <c r="H22" s="123" t="s">
        <v>54</v>
      </c>
      <c r="I22" s="123" t="s">
        <v>57</v>
      </c>
      <c r="J22" s="195"/>
      <c r="K22" s="83" t="s">
        <v>514</v>
      </c>
      <c r="T22" s="82" t="s">
        <v>347</v>
      </c>
    </row>
    <row r="23" spans="1:20" x14ac:dyDescent="0.25">
      <c r="A23" s="34">
        <v>257</v>
      </c>
      <c r="B23" s="33">
        <f t="shared" si="0"/>
        <v>22</v>
      </c>
      <c r="C23" s="47" t="s">
        <v>446</v>
      </c>
      <c r="D23" s="134" t="s">
        <v>530</v>
      </c>
      <c r="E23" s="49" t="s">
        <v>374</v>
      </c>
      <c r="F23" s="124" t="s">
        <v>389</v>
      </c>
      <c r="G23" s="124" t="s">
        <v>53</v>
      </c>
      <c r="H23" s="124" t="s">
        <v>57</v>
      </c>
      <c r="I23" s="124" t="s">
        <v>370</v>
      </c>
      <c r="J23" s="191">
        <v>57695</v>
      </c>
      <c r="K23" s="83" t="s">
        <v>514</v>
      </c>
      <c r="T23" s="83" t="s">
        <v>351</v>
      </c>
    </row>
    <row r="24" spans="1:20" x14ac:dyDescent="0.25">
      <c r="A24" s="34">
        <v>85</v>
      </c>
      <c r="B24" s="33">
        <f t="shared" si="0"/>
        <v>23</v>
      </c>
      <c r="C24" s="52" t="s">
        <v>117</v>
      </c>
      <c r="D24" s="134" t="s">
        <v>530</v>
      </c>
      <c r="E24" s="49" t="s">
        <v>374</v>
      </c>
      <c r="F24" s="124" t="s">
        <v>389</v>
      </c>
      <c r="G24" s="124" t="s">
        <v>53</v>
      </c>
      <c r="H24" s="124" t="s">
        <v>58</v>
      </c>
      <c r="I24" s="124" t="s">
        <v>341</v>
      </c>
      <c r="J24" s="191">
        <v>31890</v>
      </c>
      <c r="K24" s="83" t="s">
        <v>511</v>
      </c>
      <c r="T24" s="83" t="s">
        <v>352</v>
      </c>
    </row>
    <row r="25" spans="1:20" x14ac:dyDescent="0.25">
      <c r="A25" s="34">
        <v>108</v>
      </c>
      <c r="B25" s="33">
        <f t="shared" si="0"/>
        <v>24</v>
      </c>
      <c r="C25" s="47" t="s">
        <v>442</v>
      </c>
      <c r="D25" s="134" t="s">
        <v>530</v>
      </c>
      <c r="E25" s="49" t="s">
        <v>374</v>
      </c>
      <c r="F25" s="124" t="s">
        <v>389</v>
      </c>
      <c r="G25" s="124" t="s">
        <v>53</v>
      </c>
      <c r="H25" s="124" t="s">
        <v>58</v>
      </c>
      <c r="I25" s="124" t="s">
        <v>370</v>
      </c>
      <c r="J25" s="191">
        <v>46000</v>
      </c>
      <c r="K25" s="83" t="s">
        <v>511</v>
      </c>
      <c r="T25" s="83" t="s">
        <v>353</v>
      </c>
    </row>
    <row r="26" spans="1:20" x14ac:dyDescent="0.25">
      <c r="A26" s="34">
        <v>236</v>
      </c>
      <c r="B26" s="33">
        <f t="shared" si="0"/>
        <v>25</v>
      </c>
      <c r="C26" s="47" t="s">
        <v>444</v>
      </c>
      <c r="D26" s="134" t="s">
        <v>530</v>
      </c>
      <c r="E26" s="49" t="s">
        <v>374</v>
      </c>
      <c r="F26" s="124" t="s">
        <v>389</v>
      </c>
      <c r="G26" s="124" t="s">
        <v>53</v>
      </c>
      <c r="H26" s="124" t="s">
        <v>54</v>
      </c>
      <c r="I26" s="124" t="s">
        <v>370</v>
      </c>
      <c r="J26" s="195"/>
      <c r="K26" s="83" t="s">
        <v>513</v>
      </c>
      <c r="T26" s="83" t="s">
        <v>491</v>
      </c>
    </row>
    <row r="27" spans="1:20" x14ac:dyDescent="0.25">
      <c r="A27" s="34">
        <v>182</v>
      </c>
      <c r="B27" s="33">
        <f t="shared" si="0"/>
        <v>26</v>
      </c>
      <c r="C27" s="52" t="s">
        <v>7</v>
      </c>
      <c r="D27" s="134" t="s">
        <v>530</v>
      </c>
      <c r="E27" s="49" t="s">
        <v>374</v>
      </c>
      <c r="F27" s="124" t="s">
        <v>389</v>
      </c>
      <c r="G27" s="124" t="s">
        <v>53</v>
      </c>
      <c r="H27" s="124" t="s">
        <v>54</v>
      </c>
      <c r="I27" s="124" t="s">
        <v>341</v>
      </c>
      <c r="J27" s="195"/>
      <c r="K27" s="83" t="s">
        <v>510</v>
      </c>
    </row>
    <row r="28" spans="1:20" ht="30" x14ac:dyDescent="0.25">
      <c r="A28" s="34">
        <v>17</v>
      </c>
      <c r="B28" s="33">
        <f t="shared" si="0"/>
        <v>27</v>
      </c>
      <c r="C28" s="47" t="s">
        <v>523</v>
      </c>
      <c r="D28" s="134" t="s">
        <v>530</v>
      </c>
      <c r="E28" s="49" t="s">
        <v>374</v>
      </c>
      <c r="F28" s="124" t="s">
        <v>389</v>
      </c>
      <c r="G28" s="124" t="s">
        <v>53</v>
      </c>
      <c r="H28" s="124" t="s">
        <v>54</v>
      </c>
      <c r="I28" s="124" t="s">
        <v>370</v>
      </c>
      <c r="J28" s="191" t="s">
        <v>549</v>
      </c>
      <c r="K28" s="83" t="s">
        <v>513</v>
      </c>
    </row>
    <row r="29" spans="1:20" x14ac:dyDescent="0.25">
      <c r="A29" s="34">
        <v>16</v>
      </c>
      <c r="B29" s="33">
        <f t="shared" si="0"/>
        <v>28</v>
      </c>
      <c r="C29" s="47" t="s">
        <v>447</v>
      </c>
      <c r="D29" s="134" t="s">
        <v>530</v>
      </c>
      <c r="E29" s="49" t="s">
        <v>374</v>
      </c>
      <c r="F29" s="124" t="s">
        <v>389</v>
      </c>
      <c r="G29" s="124" t="s">
        <v>53</v>
      </c>
      <c r="H29" s="124" t="s">
        <v>54</v>
      </c>
      <c r="I29" s="124" t="s">
        <v>370</v>
      </c>
      <c r="J29" s="195"/>
      <c r="K29" s="83" t="s">
        <v>513</v>
      </c>
    </row>
    <row r="30" spans="1:20" x14ac:dyDescent="0.25">
      <c r="A30" s="34">
        <v>18</v>
      </c>
      <c r="B30" s="33">
        <f t="shared" si="0"/>
        <v>29</v>
      </c>
      <c r="C30" s="52" t="s">
        <v>2</v>
      </c>
      <c r="D30" s="134" t="s">
        <v>530</v>
      </c>
      <c r="E30" s="49" t="s">
        <v>374</v>
      </c>
      <c r="F30" s="124" t="s">
        <v>54</v>
      </c>
      <c r="G30" s="124" t="s">
        <v>53</v>
      </c>
      <c r="H30" s="124" t="s">
        <v>58</v>
      </c>
      <c r="I30" s="124" t="s">
        <v>341</v>
      </c>
      <c r="J30" s="191">
        <v>21533</v>
      </c>
      <c r="K30" s="83" t="s">
        <v>514</v>
      </c>
    </row>
    <row r="31" spans="1:20" x14ac:dyDescent="0.25">
      <c r="A31" s="34">
        <v>197</v>
      </c>
      <c r="B31" s="33">
        <f t="shared" si="0"/>
        <v>30</v>
      </c>
      <c r="C31" s="96" t="s">
        <v>470</v>
      </c>
      <c r="D31" s="135" t="s">
        <v>531</v>
      </c>
      <c r="E31" s="94" t="s">
        <v>374</v>
      </c>
      <c r="F31" s="125" t="s">
        <v>86</v>
      </c>
      <c r="G31" s="97" t="s">
        <v>53</v>
      </c>
      <c r="H31" s="125" t="s">
        <v>58</v>
      </c>
      <c r="I31" s="125" t="s">
        <v>341</v>
      </c>
      <c r="J31" s="191">
        <v>90000</v>
      </c>
      <c r="K31" s="83" t="s">
        <v>512</v>
      </c>
      <c r="M31" s="83" t="s">
        <v>560</v>
      </c>
    </row>
    <row r="32" spans="1:20" x14ac:dyDescent="0.25">
      <c r="A32" s="34">
        <v>1</v>
      </c>
      <c r="B32" s="33">
        <f t="shared" si="0"/>
        <v>31</v>
      </c>
      <c r="C32" s="95" t="s">
        <v>423</v>
      </c>
      <c r="D32" s="135" t="s">
        <v>531</v>
      </c>
      <c r="E32" s="94" t="s">
        <v>374</v>
      </c>
      <c r="F32" s="125" t="s">
        <v>86</v>
      </c>
      <c r="G32" s="125" t="s">
        <v>53</v>
      </c>
      <c r="H32" s="125" t="s">
        <v>54</v>
      </c>
      <c r="I32" s="125" t="s">
        <v>57</v>
      </c>
      <c r="J32" s="191">
        <v>20000</v>
      </c>
      <c r="K32" s="83" t="s">
        <v>512</v>
      </c>
      <c r="M32" s="83" t="s">
        <v>569</v>
      </c>
    </row>
    <row r="33" spans="1:13" x14ac:dyDescent="0.25">
      <c r="A33" s="34">
        <v>84</v>
      </c>
      <c r="B33" s="33">
        <f t="shared" si="0"/>
        <v>32</v>
      </c>
      <c r="C33" s="89" t="s">
        <v>471</v>
      </c>
      <c r="D33" s="136" t="s">
        <v>531</v>
      </c>
      <c r="E33" s="86" t="s">
        <v>374</v>
      </c>
      <c r="F33" s="123" t="s">
        <v>86</v>
      </c>
      <c r="G33" s="90" t="s">
        <v>53</v>
      </c>
      <c r="H33" s="123" t="s">
        <v>58</v>
      </c>
      <c r="I33" s="123" t="s">
        <v>581</v>
      </c>
      <c r="J33" s="200">
        <v>38000</v>
      </c>
      <c r="K33" s="83" t="s">
        <v>514</v>
      </c>
      <c r="L33" s="33" t="s">
        <v>579</v>
      </c>
    </row>
    <row r="34" spans="1:13" x14ac:dyDescent="0.25">
      <c r="A34" s="34">
        <v>145</v>
      </c>
      <c r="B34" s="33">
        <f t="shared" si="0"/>
        <v>33</v>
      </c>
      <c r="C34" s="87" t="s">
        <v>166</v>
      </c>
      <c r="D34" s="136" t="s">
        <v>531</v>
      </c>
      <c r="E34" s="86" t="s">
        <v>374</v>
      </c>
      <c r="F34" s="123" t="s">
        <v>394</v>
      </c>
      <c r="G34" s="123" t="s">
        <v>53</v>
      </c>
      <c r="H34" s="123" t="s">
        <v>54</v>
      </c>
      <c r="I34" s="123" t="s">
        <v>57</v>
      </c>
      <c r="J34" s="195"/>
      <c r="K34" s="83" t="s">
        <v>510</v>
      </c>
    </row>
    <row r="35" spans="1:13" x14ac:dyDescent="0.25">
      <c r="A35" s="34">
        <v>192</v>
      </c>
      <c r="B35" s="33">
        <f t="shared" si="0"/>
        <v>34</v>
      </c>
      <c r="C35" s="87" t="s">
        <v>424</v>
      </c>
      <c r="D35" s="136" t="s">
        <v>531</v>
      </c>
      <c r="E35" s="86" t="s">
        <v>374</v>
      </c>
      <c r="F35" s="123" t="s">
        <v>86</v>
      </c>
      <c r="G35" s="123" t="s">
        <v>53</v>
      </c>
      <c r="H35" s="123" t="s">
        <v>54</v>
      </c>
      <c r="I35" s="123" t="s">
        <v>57</v>
      </c>
      <c r="J35" s="195"/>
      <c r="K35" s="83" t="s">
        <v>510</v>
      </c>
    </row>
    <row r="36" spans="1:13" x14ac:dyDescent="0.25">
      <c r="A36" s="34">
        <v>8</v>
      </c>
      <c r="B36" s="33">
        <f t="shared" si="0"/>
        <v>35</v>
      </c>
      <c r="C36" s="85" t="s">
        <v>400</v>
      </c>
      <c r="D36" s="89" t="s">
        <v>532</v>
      </c>
      <c r="E36" s="86" t="s">
        <v>374</v>
      </c>
      <c r="F36" s="123" t="s">
        <v>389</v>
      </c>
      <c r="G36" s="123" t="s">
        <v>53</v>
      </c>
      <c r="H36" s="123" t="s">
        <v>58</v>
      </c>
      <c r="I36" s="123" t="s">
        <v>57</v>
      </c>
      <c r="J36" s="191">
        <v>9582</v>
      </c>
      <c r="K36" s="83" t="s">
        <v>511</v>
      </c>
    </row>
    <row r="37" spans="1:13" ht="30" x14ac:dyDescent="0.25">
      <c r="A37" s="34">
        <v>63</v>
      </c>
      <c r="B37" s="33">
        <f t="shared" si="0"/>
        <v>36</v>
      </c>
      <c r="C37" s="85" t="s">
        <v>461</v>
      </c>
      <c r="D37" s="89" t="s">
        <v>532</v>
      </c>
      <c r="E37" s="86" t="s">
        <v>374</v>
      </c>
      <c r="F37" s="123" t="s">
        <v>54</v>
      </c>
      <c r="G37" s="123" t="s">
        <v>53</v>
      </c>
      <c r="H37" s="123" t="s">
        <v>58</v>
      </c>
      <c r="I37" s="123" t="s">
        <v>370</v>
      </c>
      <c r="J37" s="196">
        <v>6675</v>
      </c>
      <c r="K37" s="83" t="s">
        <v>511</v>
      </c>
    </row>
    <row r="38" spans="1:13" x14ac:dyDescent="0.25">
      <c r="A38" s="34">
        <v>94</v>
      </c>
      <c r="B38" s="33">
        <f t="shared" si="0"/>
        <v>37</v>
      </c>
      <c r="C38" s="47" t="s">
        <v>492</v>
      </c>
      <c r="D38" s="134" t="s">
        <v>468</v>
      </c>
      <c r="E38" s="49"/>
      <c r="F38" s="124" t="s">
        <v>402</v>
      </c>
      <c r="G38" s="124"/>
      <c r="H38" s="124" t="s">
        <v>57</v>
      </c>
      <c r="I38" s="124" t="s">
        <v>493</v>
      </c>
      <c r="J38" s="191">
        <v>140000</v>
      </c>
      <c r="K38" s="83" t="s">
        <v>515</v>
      </c>
    </row>
    <row r="39" spans="1:13" x14ac:dyDescent="0.25">
      <c r="A39" s="34">
        <v>64</v>
      </c>
      <c r="B39" s="33">
        <f t="shared" si="0"/>
        <v>38</v>
      </c>
      <c r="C39" s="98" t="s">
        <v>140</v>
      </c>
      <c r="D39" s="135" t="s">
        <v>468</v>
      </c>
      <c r="E39" s="94" t="s">
        <v>374</v>
      </c>
      <c r="F39" s="125" t="s">
        <v>69</v>
      </c>
      <c r="G39" s="125" t="s">
        <v>53</v>
      </c>
      <c r="H39" s="125" t="s">
        <v>58</v>
      </c>
      <c r="I39" s="125" t="s">
        <v>341</v>
      </c>
      <c r="J39" s="191" t="s">
        <v>571</v>
      </c>
      <c r="K39" s="83" t="s">
        <v>512</v>
      </c>
    </row>
    <row r="40" spans="1:13" x14ac:dyDescent="0.25">
      <c r="A40" s="34">
        <v>117</v>
      </c>
      <c r="B40" s="33">
        <f t="shared" si="0"/>
        <v>39</v>
      </c>
      <c r="C40" s="93" t="s">
        <v>406</v>
      </c>
      <c r="D40" s="135" t="s">
        <v>468</v>
      </c>
      <c r="E40" s="94" t="s">
        <v>374</v>
      </c>
      <c r="F40" s="125" t="s">
        <v>56</v>
      </c>
      <c r="G40" s="125" t="s">
        <v>53</v>
      </c>
      <c r="H40" s="125" t="s">
        <v>58</v>
      </c>
      <c r="I40" s="125" t="s">
        <v>370</v>
      </c>
      <c r="J40" s="191">
        <v>80000</v>
      </c>
      <c r="K40" s="83" t="s">
        <v>512</v>
      </c>
      <c r="M40" s="83" t="s">
        <v>572</v>
      </c>
    </row>
    <row r="41" spans="1:13" x14ac:dyDescent="0.25">
      <c r="A41" s="34">
        <v>170</v>
      </c>
      <c r="B41" s="33">
        <f t="shared" si="0"/>
        <v>40</v>
      </c>
      <c r="C41" s="93" t="s">
        <v>408</v>
      </c>
      <c r="D41" s="135" t="s">
        <v>468</v>
      </c>
      <c r="E41" s="94" t="s">
        <v>374</v>
      </c>
      <c r="F41" s="125" t="s">
        <v>56</v>
      </c>
      <c r="G41" s="125" t="s">
        <v>53</v>
      </c>
      <c r="H41" s="125" t="s">
        <v>58</v>
      </c>
      <c r="I41" s="125" t="s">
        <v>370</v>
      </c>
      <c r="J41" s="195"/>
      <c r="K41" s="83" t="s">
        <v>515</v>
      </c>
    </row>
    <row r="42" spans="1:13" ht="30" x14ac:dyDescent="0.25">
      <c r="A42" s="34">
        <v>162</v>
      </c>
      <c r="B42" s="33">
        <f t="shared" si="0"/>
        <v>41</v>
      </c>
      <c r="C42" s="98" t="s">
        <v>528</v>
      </c>
      <c r="D42" s="135" t="s">
        <v>468</v>
      </c>
      <c r="E42" s="94"/>
      <c r="F42" s="125" t="s">
        <v>56</v>
      </c>
      <c r="G42" s="125"/>
      <c r="H42" s="125" t="s">
        <v>54</v>
      </c>
      <c r="I42" s="125" t="s">
        <v>493</v>
      </c>
      <c r="J42" s="191" t="s">
        <v>527</v>
      </c>
      <c r="K42" s="83" t="s">
        <v>511</v>
      </c>
    </row>
    <row r="43" spans="1:13" x14ac:dyDescent="0.25">
      <c r="A43" s="34">
        <v>145</v>
      </c>
      <c r="B43" s="33">
        <f t="shared" si="0"/>
        <v>42</v>
      </c>
      <c r="C43" s="93" t="s">
        <v>498</v>
      </c>
      <c r="D43" s="135" t="s">
        <v>468</v>
      </c>
      <c r="E43" s="94"/>
      <c r="F43" s="125" t="s">
        <v>71</v>
      </c>
      <c r="G43" s="125"/>
      <c r="H43" s="125" t="s">
        <v>54</v>
      </c>
      <c r="I43" s="125" t="s">
        <v>493</v>
      </c>
      <c r="J43" s="191">
        <v>125</v>
      </c>
      <c r="K43" s="83" t="s">
        <v>515</v>
      </c>
    </row>
    <row r="44" spans="1:13" x14ac:dyDescent="0.25">
      <c r="A44" s="34">
        <v>72</v>
      </c>
      <c r="B44" s="33">
        <f t="shared" si="0"/>
        <v>43</v>
      </c>
      <c r="C44" s="95" t="s">
        <v>499</v>
      </c>
      <c r="D44" s="135" t="s">
        <v>468</v>
      </c>
      <c r="E44" s="94"/>
      <c r="F44" s="125" t="s">
        <v>71</v>
      </c>
      <c r="G44" s="125"/>
      <c r="H44" s="125" t="s">
        <v>54</v>
      </c>
      <c r="I44" s="125" t="s">
        <v>493</v>
      </c>
      <c r="J44" s="191">
        <v>100</v>
      </c>
      <c r="K44" s="83" t="s">
        <v>515</v>
      </c>
    </row>
    <row r="45" spans="1:13" x14ac:dyDescent="0.25">
      <c r="A45" s="34">
        <v>73</v>
      </c>
      <c r="B45" s="33">
        <f t="shared" si="0"/>
        <v>44</v>
      </c>
      <c r="C45" s="95" t="s">
        <v>500</v>
      </c>
      <c r="D45" s="135" t="s">
        <v>468</v>
      </c>
      <c r="E45" s="94"/>
      <c r="F45" s="125" t="s">
        <v>494</v>
      </c>
      <c r="G45" s="125"/>
      <c r="H45" s="125" t="s">
        <v>54</v>
      </c>
      <c r="I45" s="125" t="s">
        <v>493</v>
      </c>
      <c r="J45" s="191">
        <v>250</v>
      </c>
      <c r="K45" s="83" t="s">
        <v>515</v>
      </c>
    </row>
    <row r="46" spans="1:13" x14ac:dyDescent="0.25">
      <c r="A46" s="34"/>
      <c r="B46" s="33">
        <f t="shared" si="0"/>
        <v>45</v>
      </c>
      <c r="C46" s="93" t="s">
        <v>495</v>
      </c>
      <c r="D46" s="135" t="s">
        <v>468</v>
      </c>
      <c r="E46" s="94"/>
      <c r="F46" s="125" t="s">
        <v>60</v>
      </c>
      <c r="G46" s="125"/>
      <c r="H46" s="125" t="s">
        <v>58</v>
      </c>
      <c r="I46" s="125" t="s">
        <v>493</v>
      </c>
      <c r="J46" s="191" t="s">
        <v>527</v>
      </c>
      <c r="K46" s="83" t="s">
        <v>515</v>
      </c>
    </row>
    <row r="47" spans="1:13" x14ac:dyDescent="0.25">
      <c r="A47" s="34">
        <v>11</v>
      </c>
      <c r="B47" s="33">
        <f t="shared" si="0"/>
        <v>46</v>
      </c>
      <c r="C47" s="93" t="s">
        <v>505</v>
      </c>
      <c r="D47" s="135" t="s">
        <v>468</v>
      </c>
      <c r="E47" s="94"/>
      <c r="F47" s="125" t="s">
        <v>60</v>
      </c>
      <c r="G47" s="125"/>
      <c r="H47" s="125" t="s">
        <v>54</v>
      </c>
      <c r="I47" s="125" t="s">
        <v>493</v>
      </c>
      <c r="J47" s="191">
        <v>8100</v>
      </c>
      <c r="K47" s="83" t="s">
        <v>515</v>
      </c>
    </row>
    <row r="48" spans="1:13" x14ac:dyDescent="0.25">
      <c r="A48" s="34">
        <v>144</v>
      </c>
      <c r="B48" s="33">
        <f t="shared" si="0"/>
        <v>47</v>
      </c>
      <c r="C48" s="93" t="s">
        <v>504</v>
      </c>
      <c r="D48" s="135" t="s">
        <v>468</v>
      </c>
      <c r="E48" s="94"/>
      <c r="F48" s="125" t="s">
        <v>60</v>
      </c>
      <c r="G48" s="125"/>
      <c r="H48" s="125" t="s">
        <v>54</v>
      </c>
      <c r="I48" s="125" t="s">
        <v>493</v>
      </c>
      <c r="J48" s="191">
        <v>200</v>
      </c>
      <c r="K48" s="83" t="s">
        <v>515</v>
      </c>
    </row>
    <row r="49" spans="1:13" x14ac:dyDescent="0.25">
      <c r="A49" s="34">
        <v>3</v>
      </c>
      <c r="B49" s="33">
        <f t="shared" si="0"/>
        <v>48</v>
      </c>
      <c r="C49" s="95" t="s">
        <v>503</v>
      </c>
      <c r="D49" s="135" t="s">
        <v>468</v>
      </c>
      <c r="E49" s="94"/>
      <c r="F49" s="125" t="s">
        <v>60</v>
      </c>
      <c r="G49" s="125"/>
      <c r="H49" s="125" t="s">
        <v>54</v>
      </c>
      <c r="I49" s="125" t="s">
        <v>493</v>
      </c>
      <c r="J49" s="191">
        <v>250</v>
      </c>
      <c r="K49" s="83" t="s">
        <v>515</v>
      </c>
    </row>
    <row r="50" spans="1:13" ht="30" x14ac:dyDescent="0.25">
      <c r="A50" s="34">
        <v>15</v>
      </c>
      <c r="B50" s="33">
        <f t="shared" si="0"/>
        <v>49</v>
      </c>
      <c r="C50" s="98" t="s">
        <v>502</v>
      </c>
      <c r="D50" s="135" t="s">
        <v>468</v>
      </c>
      <c r="E50" s="94"/>
      <c r="F50" s="125" t="s">
        <v>60</v>
      </c>
      <c r="G50" s="125"/>
      <c r="H50" s="125" t="s">
        <v>54</v>
      </c>
      <c r="I50" s="125" t="s">
        <v>493</v>
      </c>
      <c r="J50" s="191" t="s">
        <v>527</v>
      </c>
      <c r="K50" s="83" t="s">
        <v>515</v>
      </c>
    </row>
    <row r="51" spans="1:13" x14ac:dyDescent="0.25">
      <c r="A51" s="34"/>
      <c r="B51" s="33">
        <f t="shared" si="0"/>
        <v>50</v>
      </c>
      <c r="C51" s="93" t="s">
        <v>416</v>
      </c>
      <c r="D51" s="135" t="s">
        <v>468</v>
      </c>
      <c r="E51" s="94" t="s">
        <v>374</v>
      </c>
      <c r="F51" s="125" t="s">
        <v>68</v>
      </c>
      <c r="G51" s="125" t="s">
        <v>53</v>
      </c>
      <c r="H51" s="125" t="s">
        <v>58</v>
      </c>
      <c r="I51" s="125" t="s">
        <v>370</v>
      </c>
      <c r="J51" s="193">
        <v>40000</v>
      </c>
      <c r="K51" s="83" t="s">
        <v>512</v>
      </c>
      <c r="M51" s="83" t="s">
        <v>573</v>
      </c>
    </row>
    <row r="52" spans="1:13" x14ac:dyDescent="0.25">
      <c r="A52" s="34"/>
      <c r="B52" s="33">
        <f t="shared" si="0"/>
        <v>51</v>
      </c>
      <c r="C52" s="93" t="s">
        <v>457</v>
      </c>
      <c r="D52" s="135" t="s">
        <v>468</v>
      </c>
      <c r="E52" s="94" t="s">
        <v>374</v>
      </c>
      <c r="F52" s="125" t="s">
        <v>54</v>
      </c>
      <c r="G52" s="125" t="s">
        <v>53</v>
      </c>
      <c r="H52" s="125" t="s">
        <v>54</v>
      </c>
      <c r="I52" s="125" t="s">
        <v>370</v>
      </c>
      <c r="J52" s="191">
        <v>5000</v>
      </c>
      <c r="K52" s="83" t="s">
        <v>512</v>
      </c>
      <c r="M52" s="83" t="s">
        <v>543</v>
      </c>
    </row>
    <row r="53" spans="1:13" x14ac:dyDescent="0.25">
      <c r="A53" s="34"/>
      <c r="B53" s="33">
        <f t="shared" si="0"/>
        <v>52</v>
      </c>
      <c r="C53" s="93" t="s">
        <v>501</v>
      </c>
      <c r="D53" s="135" t="s">
        <v>468</v>
      </c>
      <c r="E53" s="94"/>
      <c r="F53" s="125" t="s">
        <v>54</v>
      </c>
      <c r="G53" s="125"/>
      <c r="H53" s="125" t="s">
        <v>54</v>
      </c>
      <c r="I53" s="125" t="s">
        <v>493</v>
      </c>
      <c r="J53" s="191">
        <v>5000</v>
      </c>
      <c r="K53" s="83" t="s">
        <v>515</v>
      </c>
    </row>
    <row r="54" spans="1:13" x14ac:dyDescent="0.25">
      <c r="A54" s="34"/>
      <c r="B54" s="33">
        <f t="shared" si="0"/>
        <v>53</v>
      </c>
      <c r="C54" s="88" t="s">
        <v>397</v>
      </c>
      <c r="D54" s="89" t="s">
        <v>469</v>
      </c>
      <c r="E54" s="86" t="s">
        <v>374</v>
      </c>
      <c r="F54" s="123" t="s">
        <v>402</v>
      </c>
      <c r="G54" s="123" t="s">
        <v>53</v>
      </c>
      <c r="H54" s="123" t="s">
        <v>57</v>
      </c>
      <c r="I54" s="123" t="s">
        <v>341</v>
      </c>
      <c r="J54" s="195"/>
      <c r="K54" s="83" t="s">
        <v>514</v>
      </c>
    </row>
    <row r="55" spans="1:13" s="148" customFormat="1" ht="30" x14ac:dyDescent="0.25">
      <c r="A55" s="131"/>
      <c r="B55" s="148">
        <f t="shared" si="0"/>
        <v>54</v>
      </c>
      <c r="C55" s="146" t="s">
        <v>535</v>
      </c>
      <c r="D55" s="137" t="s">
        <v>533</v>
      </c>
      <c r="E55" s="126" t="s">
        <v>374</v>
      </c>
      <c r="F55" s="126" t="s">
        <v>54</v>
      </c>
      <c r="G55" s="126" t="s">
        <v>53</v>
      </c>
      <c r="H55" s="126" t="s">
        <v>57</v>
      </c>
      <c r="I55" s="126" t="s">
        <v>341</v>
      </c>
      <c r="J55" s="196">
        <v>137000</v>
      </c>
      <c r="K55" s="147" t="s">
        <v>508</v>
      </c>
      <c r="M55" s="147"/>
    </row>
    <row r="56" spans="1:13" x14ac:dyDescent="0.25">
      <c r="A56" s="34"/>
      <c r="B56" s="33">
        <f t="shared" si="0"/>
        <v>55</v>
      </c>
      <c r="C56" s="96" t="s">
        <v>478</v>
      </c>
      <c r="D56" s="96" t="s">
        <v>533</v>
      </c>
      <c r="E56" s="94" t="s">
        <v>374</v>
      </c>
      <c r="F56" s="125" t="s">
        <v>54</v>
      </c>
      <c r="G56" s="97" t="s">
        <v>53</v>
      </c>
      <c r="H56" s="125" t="s">
        <v>58</v>
      </c>
      <c r="I56" s="125" t="s">
        <v>341</v>
      </c>
      <c r="J56" s="191">
        <v>7054</v>
      </c>
      <c r="K56" s="83" t="s">
        <v>509</v>
      </c>
    </row>
    <row r="57" spans="1:13" ht="30" x14ac:dyDescent="0.25">
      <c r="A57" s="34"/>
      <c r="B57" s="33">
        <f t="shared" si="0"/>
        <v>56</v>
      </c>
      <c r="C57" s="93" t="s">
        <v>454</v>
      </c>
      <c r="D57" s="96" t="s">
        <v>533</v>
      </c>
      <c r="E57" s="94" t="s">
        <v>374</v>
      </c>
      <c r="F57" s="125" t="s">
        <v>54</v>
      </c>
      <c r="G57" s="125" t="s">
        <v>53</v>
      </c>
      <c r="H57" s="125" t="s">
        <v>58</v>
      </c>
      <c r="I57" s="125" t="s">
        <v>370</v>
      </c>
      <c r="J57" s="191" t="s">
        <v>534</v>
      </c>
      <c r="K57" s="83" t="s">
        <v>509</v>
      </c>
    </row>
    <row r="58" spans="1:13" x14ac:dyDescent="0.25">
      <c r="A58" s="34"/>
      <c r="B58" s="33">
        <f t="shared" si="0"/>
        <v>57</v>
      </c>
      <c r="C58" s="93" t="s">
        <v>455</v>
      </c>
      <c r="D58" s="96" t="s">
        <v>533</v>
      </c>
      <c r="E58" s="94" t="s">
        <v>374</v>
      </c>
      <c r="F58" s="125" t="s">
        <v>54</v>
      </c>
      <c r="G58" s="125" t="s">
        <v>53</v>
      </c>
      <c r="H58" s="125" t="s">
        <v>58</v>
      </c>
      <c r="I58" s="125" t="s">
        <v>370</v>
      </c>
      <c r="J58" s="191">
        <v>1500</v>
      </c>
      <c r="K58" s="83" t="s">
        <v>509</v>
      </c>
    </row>
    <row r="59" spans="1:13" x14ac:dyDescent="0.25">
      <c r="A59" s="34"/>
      <c r="B59" s="33">
        <f t="shared" si="0"/>
        <v>58</v>
      </c>
      <c r="C59" s="93" t="s">
        <v>459</v>
      </c>
      <c r="D59" s="96" t="s">
        <v>533</v>
      </c>
      <c r="E59" s="94" t="s">
        <v>374</v>
      </c>
      <c r="F59" s="125" t="s">
        <v>54</v>
      </c>
      <c r="G59" s="125" t="s">
        <v>53</v>
      </c>
      <c r="H59" s="125" t="s">
        <v>58</v>
      </c>
      <c r="I59" s="125" t="s">
        <v>370</v>
      </c>
      <c r="J59" s="191">
        <v>25000</v>
      </c>
      <c r="K59" s="83" t="s">
        <v>509</v>
      </c>
    </row>
    <row r="60" spans="1:13" x14ac:dyDescent="0.25">
      <c r="B60" s="33">
        <f t="shared" si="0"/>
        <v>59</v>
      </c>
      <c r="C60" s="95" t="s">
        <v>404</v>
      </c>
      <c r="D60" s="96" t="s">
        <v>533</v>
      </c>
      <c r="E60" s="94" t="s">
        <v>374</v>
      </c>
      <c r="F60" s="125" t="s">
        <v>54</v>
      </c>
      <c r="G60" s="125" t="s">
        <v>53</v>
      </c>
      <c r="H60" s="125" t="s">
        <v>58</v>
      </c>
      <c r="I60" s="125" t="s">
        <v>57</v>
      </c>
      <c r="J60" s="195"/>
      <c r="K60" s="83" t="s">
        <v>510</v>
      </c>
    </row>
    <row r="61" spans="1:13" s="149" customFormat="1" ht="9" customHeight="1" x14ac:dyDescent="0.25">
      <c r="C61" s="150"/>
      <c r="D61" s="151"/>
      <c r="E61" s="32"/>
      <c r="F61" s="152"/>
      <c r="G61" s="152"/>
      <c r="H61" s="152"/>
      <c r="I61" s="152"/>
      <c r="J61" s="193"/>
      <c r="K61" s="153"/>
      <c r="M61" s="153"/>
    </row>
    <row r="62" spans="1:13" x14ac:dyDescent="0.25">
      <c r="A62" s="34">
        <v>20</v>
      </c>
      <c r="B62" s="33">
        <f>B60+1</f>
        <v>60</v>
      </c>
      <c r="C62" s="99" t="s">
        <v>150</v>
      </c>
      <c r="D62" s="138" t="s">
        <v>476</v>
      </c>
      <c r="E62" s="92" t="s">
        <v>374</v>
      </c>
      <c r="F62" s="127" t="s">
        <v>60</v>
      </c>
      <c r="G62" s="127" t="s">
        <v>53</v>
      </c>
      <c r="H62" s="127" t="s">
        <v>57</v>
      </c>
      <c r="I62" s="127" t="s">
        <v>341</v>
      </c>
      <c r="J62" s="195"/>
      <c r="K62" s="83" t="s">
        <v>507</v>
      </c>
    </row>
    <row r="63" spans="1:13" x14ac:dyDescent="0.25">
      <c r="A63" s="34">
        <v>82</v>
      </c>
      <c r="B63" s="33">
        <f t="shared" si="0"/>
        <v>61</v>
      </c>
      <c r="C63" s="102" t="s">
        <v>3</v>
      </c>
      <c r="D63" s="139" t="s">
        <v>476</v>
      </c>
      <c r="E63" s="103" t="s">
        <v>374</v>
      </c>
      <c r="F63" s="128" t="s">
        <v>390</v>
      </c>
      <c r="G63" s="128" t="s">
        <v>55</v>
      </c>
      <c r="H63" s="128"/>
      <c r="I63" s="128" t="s">
        <v>341</v>
      </c>
      <c r="J63" s="195"/>
      <c r="K63" s="83" t="s">
        <v>507</v>
      </c>
    </row>
    <row r="64" spans="1:13" x14ac:dyDescent="0.25">
      <c r="A64" s="34">
        <v>32</v>
      </c>
      <c r="B64" s="33">
        <f t="shared" si="0"/>
        <v>62</v>
      </c>
      <c r="C64" s="104" t="s">
        <v>414</v>
      </c>
      <c r="D64" s="140" t="s">
        <v>472</v>
      </c>
      <c r="E64" s="101" t="s">
        <v>374</v>
      </c>
      <c r="F64" s="129" t="s">
        <v>68</v>
      </c>
      <c r="G64" s="129" t="s">
        <v>53</v>
      </c>
      <c r="H64" s="129" t="s">
        <v>58</v>
      </c>
      <c r="I64" s="129" t="s">
        <v>370</v>
      </c>
      <c r="J64" s="195"/>
      <c r="K64" s="83" t="s">
        <v>516</v>
      </c>
    </row>
    <row r="65" spans="1:13" ht="30" x14ac:dyDescent="0.25">
      <c r="A65" s="34">
        <v>101</v>
      </c>
      <c r="B65" s="33">
        <f t="shared" si="0"/>
        <v>63</v>
      </c>
      <c r="C65" s="99" t="s">
        <v>539</v>
      </c>
      <c r="D65" s="138" t="s">
        <v>472</v>
      </c>
      <c r="E65" s="92" t="s">
        <v>374</v>
      </c>
      <c r="F65" s="127" t="s">
        <v>73</v>
      </c>
      <c r="G65" s="127" t="s">
        <v>53</v>
      </c>
      <c r="H65" s="127" t="s">
        <v>58</v>
      </c>
      <c r="I65" s="127" t="s">
        <v>341</v>
      </c>
      <c r="J65" s="191">
        <v>20000</v>
      </c>
      <c r="K65" s="83" t="s">
        <v>512</v>
      </c>
      <c r="M65" s="83" t="s">
        <v>574</v>
      </c>
    </row>
    <row r="66" spans="1:13" x14ac:dyDescent="0.25">
      <c r="A66" s="34">
        <v>157</v>
      </c>
      <c r="B66" s="33">
        <f>B65+1</f>
        <v>64</v>
      </c>
      <c r="C66" s="105" t="s">
        <v>407</v>
      </c>
      <c r="D66" s="139" t="s">
        <v>472</v>
      </c>
      <c r="E66" s="103" t="s">
        <v>374</v>
      </c>
      <c r="F66" s="128" t="s">
        <v>56</v>
      </c>
      <c r="G66" s="128" t="s">
        <v>53</v>
      </c>
      <c r="H66" s="128" t="s">
        <v>57</v>
      </c>
      <c r="I66" s="128" t="s">
        <v>370</v>
      </c>
      <c r="J66" s="191">
        <v>41000</v>
      </c>
      <c r="K66" s="83" t="s">
        <v>509</v>
      </c>
      <c r="M66" s="83" t="s">
        <v>548</v>
      </c>
    </row>
    <row r="67" spans="1:13" x14ac:dyDescent="0.25">
      <c r="A67" s="34">
        <v>19</v>
      </c>
      <c r="B67" s="33">
        <f t="shared" si="0"/>
        <v>65</v>
      </c>
      <c r="C67" s="100" t="s">
        <v>23</v>
      </c>
      <c r="D67" s="140" t="s">
        <v>472</v>
      </c>
      <c r="E67" s="101" t="s">
        <v>374</v>
      </c>
      <c r="F67" s="129" t="s">
        <v>71</v>
      </c>
      <c r="G67" s="129" t="s">
        <v>53</v>
      </c>
      <c r="H67" s="129" t="s">
        <v>57</v>
      </c>
      <c r="I67" s="129" t="s">
        <v>341</v>
      </c>
      <c r="J67" s="195"/>
      <c r="M67" s="83" t="s">
        <v>547</v>
      </c>
    </row>
    <row r="68" spans="1:13" x14ac:dyDescent="0.25">
      <c r="A68" s="34">
        <v>65</v>
      </c>
      <c r="B68" s="33">
        <f t="shared" si="0"/>
        <v>66</v>
      </c>
      <c r="C68" s="91" t="s">
        <v>479</v>
      </c>
      <c r="D68" s="138" t="s">
        <v>472</v>
      </c>
      <c r="E68" s="92" t="s">
        <v>374</v>
      </c>
      <c r="F68" s="127" t="s">
        <v>71</v>
      </c>
      <c r="G68" s="127" t="s">
        <v>53</v>
      </c>
      <c r="H68" s="127" t="s">
        <v>57</v>
      </c>
      <c r="I68" s="127" t="s">
        <v>370</v>
      </c>
      <c r="J68" s="191">
        <v>459029</v>
      </c>
      <c r="K68" s="83" t="s">
        <v>577</v>
      </c>
      <c r="M68" s="83" t="s">
        <v>540</v>
      </c>
    </row>
    <row r="69" spans="1:13" x14ac:dyDescent="0.25">
      <c r="A69" s="34">
        <v>28</v>
      </c>
      <c r="B69" s="33">
        <f t="shared" ref="B69:B101" si="1">B68+1</f>
        <v>67</v>
      </c>
      <c r="C69" s="102" t="s">
        <v>480</v>
      </c>
      <c r="D69" s="139" t="s">
        <v>472</v>
      </c>
      <c r="E69" s="103" t="s">
        <v>374</v>
      </c>
      <c r="F69" s="128" t="s">
        <v>68</v>
      </c>
      <c r="G69" s="128" t="s">
        <v>53</v>
      </c>
      <c r="H69" s="128" t="s">
        <v>57</v>
      </c>
      <c r="I69" s="128" t="s">
        <v>341</v>
      </c>
      <c r="K69" s="83" t="s">
        <v>517</v>
      </c>
      <c r="M69" s="83" t="s">
        <v>541</v>
      </c>
    </row>
    <row r="70" spans="1:13" x14ac:dyDescent="0.25">
      <c r="A70" s="34">
        <v>103</v>
      </c>
      <c r="B70" s="33">
        <f t="shared" si="1"/>
        <v>68</v>
      </c>
      <c r="C70" s="104" t="s">
        <v>419</v>
      </c>
      <c r="D70" s="140" t="s">
        <v>472</v>
      </c>
      <c r="E70" s="101" t="s">
        <v>374</v>
      </c>
      <c r="F70" s="129" t="s">
        <v>68</v>
      </c>
      <c r="G70" s="129" t="s">
        <v>53</v>
      </c>
      <c r="H70" s="129" t="s">
        <v>57</v>
      </c>
      <c r="I70" s="129" t="s">
        <v>370</v>
      </c>
      <c r="J70" s="195"/>
      <c r="K70" s="83" t="s">
        <v>69</v>
      </c>
      <c r="M70" s="83" t="s">
        <v>576</v>
      </c>
    </row>
    <row r="71" spans="1:13" x14ac:dyDescent="0.25">
      <c r="A71" s="34">
        <v>147</v>
      </c>
      <c r="B71" s="33">
        <f t="shared" si="1"/>
        <v>69</v>
      </c>
      <c r="C71" s="56" t="s">
        <v>418</v>
      </c>
      <c r="D71" s="141" t="s">
        <v>472</v>
      </c>
      <c r="E71" s="58" t="s">
        <v>374</v>
      </c>
      <c r="F71" s="130" t="s">
        <v>68</v>
      </c>
      <c r="G71" s="130" t="s">
        <v>53</v>
      </c>
      <c r="H71" s="130" t="s">
        <v>57</v>
      </c>
      <c r="I71" s="130" t="s">
        <v>370</v>
      </c>
      <c r="J71" s="193">
        <v>20000</v>
      </c>
      <c r="K71" s="83" t="s">
        <v>512</v>
      </c>
      <c r="M71" s="83" t="s">
        <v>564</v>
      </c>
    </row>
    <row r="72" spans="1:13" ht="15.75" thickBot="1" x14ac:dyDescent="0.3">
      <c r="A72" s="34">
        <v>220</v>
      </c>
      <c r="B72" s="33">
        <f t="shared" si="1"/>
        <v>70</v>
      </c>
      <c r="C72" s="99" t="s">
        <v>555</v>
      </c>
      <c r="D72" s="138" t="s">
        <v>473</v>
      </c>
      <c r="E72" s="92" t="s">
        <v>374</v>
      </c>
      <c r="F72" s="127" t="s">
        <v>80</v>
      </c>
      <c r="G72" s="127" t="s">
        <v>53</v>
      </c>
      <c r="H72" s="127" t="s">
        <v>57</v>
      </c>
      <c r="I72" s="127" t="s">
        <v>341</v>
      </c>
      <c r="J72" s="191" t="s">
        <v>565</v>
      </c>
      <c r="K72" s="83" t="s">
        <v>512</v>
      </c>
      <c r="M72" s="83" t="s">
        <v>556</v>
      </c>
    </row>
    <row r="73" spans="1:13" x14ac:dyDescent="0.25">
      <c r="A73" s="34">
        <v>13</v>
      </c>
      <c r="B73" s="172">
        <f t="shared" si="1"/>
        <v>71</v>
      </c>
      <c r="C73" s="173" t="s">
        <v>90</v>
      </c>
      <c r="D73" s="161" t="s">
        <v>473</v>
      </c>
      <c r="E73" s="162" t="s">
        <v>374</v>
      </c>
      <c r="F73" s="163" t="s">
        <v>86</v>
      </c>
      <c r="G73" s="164" t="s">
        <v>53</v>
      </c>
      <c r="H73" s="163" t="s">
        <v>57</v>
      </c>
      <c r="I73" s="163" t="s">
        <v>341</v>
      </c>
      <c r="J73" s="192"/>
      <c r="K73" s="83" t="s">
        <v>512</v>
      </c>
    </row>
    <row r="74" spans="1:13" x14ac:dyDescent="0.25">
      <c r="A74" s="34">
        <v>66</v>
      </c>
      <c r="B74" s="172">
        <f t="shared" si="1"/>
        <v>72</v>
      </c>
      <c r="C74" s="174" t="s">
        <v>82</v>
      </c>
      <c r="D74" s="165" t="s">
        <v>473</v>
      </c>
      <c r="E74" s="166" t="s">
        <v>374</v>
      </c>
      <c r="F74" s="167" t="s">
        <v>86</v>
      </c>
      <c r="G74" s="168" t="s">
        <v>53</v>
      </c>
      <c r="H74" s="167" t="s">
        <v>57</v>
      </c>
      <c r="I74" s="167" t="s">
        <v>341</v>
      </c>
      <c r="K74" s="83" t="s">
        <v>512</v>
      </c>
    </row>
    <row r="75" spans="1:13" ht="15.75" thickBot="1" x14ac:dyDescent="0.3">
      <c r="A75" s="34">
        <v>67</v>
      </c>
      <c r="B75" s="172">
        <f t="shared" si="1"/>
        <v>73</v>
      </c>
      <c r="C75" s="175" t="s">
        <v>421</v>
      </c>
      <c r="D75" s="169" t="s">
        <v>473</v>
      </c>
      <c r="E75" s="170" t="s">
        <v>374</v>
      </c>
      <c r="F75" s="171" t="s">
        <v>86</v>
      </c>
      <c r="G75" s="171" t="s">
        <v>53</v>
      </c>
      <c r="H75" s="171" t="s">
        <v>57</v>
      </c>
      <c r="I75" s="171" t="s">
        <v>370</v>
      </c>
      <c r="J75" s="194">
        <v>840000</v>
      </c>
      <c r="K75" s="83" t="s">
        <v>512</v>
      </c>
      <c r="M75" s="83" t="s">
        <v>546</v>
      </c>
    </row>
    <row r="76" spans="1:13" ht="30" x14ac:dyDescent="0.25">
      <c r="A76" s="34">
        <v>90</v>
      </c>
      <c r="B76" s="33">
        <f t="shared" si="1"/>
        <v>74</v>
      </c>
      <c r="C76" s="102" t="s">
        <v>74</v>
      </c>
      <c r="D76" s="139" t="s">
        <v>473</v>
      </c>
      <c r="E76" s="103" t="s">
        <v>374</v>
      </c>
      <c r="F76" s="128" t="s">
        <v>75</v>
      </c>
      <c r="G76" s="128" t="s">
        <v>53</v>
      </c>
      <c r="H76" s="128" t="s">
        <v>57</v>
      </c>
      <c r="I76" s="128" t="s">
        <v>341</v>
      </c>
      <c r="J76" s="191">
        <v>922000</v>
      </c>
      <c r="K76" s="83" t="s">
        <v>511</v>
      </c>
    </row>
    <row r="77" spans="1:13" x14ac:dyDescent="0.25">
      <c r="A77" s="34">
        <v>93</v>
      </c>
      <c r="B77" s="33">
        <f t="shared" si="1"/>
        <v>75</v>
      </c>
      <c r="C77" s="104" t="s">
        <v>552</v>
      </c>
      <c r="D77" s="140" t="s">
        <v>474</v>
      </c>
      <c r="E77" s="101" t="s">
        <v>374</v>
      </c>
      <c r="F77" s="129" t="s">
        <v>391</v>
      </c>
      <c r="G77" s="129" t="s">
        <v>53</v>
      </c>
      <c r="H77" s="129" t="s">
        <v>57</v>
      </c>
      <c r="I77" s="129" t="s">
        <v>370</v>
      </c>
      <c r="J77" s="193">
        <f>8000*100</f>
        <v>800000</v>
      </c>
      <c r="K77" s="83" t="s">
        <v>512</v>
      </c>
      <c r="M77" s="83" t="s">
        <v>566</v>
      </c>
    </row>
    <row r="78" spans="1:13" x14ac:dyDescent="0.25">
      <c r="A78" s="34">
        <v>107</v>
      </c>
      <c r="B78" s="33">
        <f t="shared" si="1"/>
        <v>76</v>
      </c>
      <c r="C78" s="91" t="s">
        <v>453</v>
      </c>
      <c r="D78" s="138" t="s">
        <v>474</v>
      </c>
      <c r="E78" s="92" t="s">
        <v>374</v>
      </c>
      <c r="F78" s="127" t="s">
        <v>391</v>
      </c>
      <c r="G78" s="127" t="s">
        <v>53</v>
      </c>
      <c r="H78" s="127" t="s">
        <v>57</v>
      </c>
      <c r="I78" s="127" t="s">
        <v>370</v>
      </c>
      <c r="J78" s="191">
        <v>400000</v>
      </c>
      <c r="K78" s="83" t="s">
        <v>512</v>
      </c>
      <c r="M78" s="83" t="s">
        <v>553</v>
      </c>
    </row>
    <row r="79" spans="1:13" x14ac:dyDescent="0.25">
      <c r="A79" s="34">
        <v>191</v>
      </c>
      <c r="B79" s="33">
        <f t="shared" si="1"/>
        <v>77</v>
      </c>
      <c r="C79" s="105" t="s">
        <v>452</v>
      </c>
      <c r="D79" s="139" t="s">
        <v>474</v>
      </c>
      <c r="E79" s="103" t="s">
        <v>374</v>
      </c>
      <c r="F79" s="128" t="s">
        <v>391</v>
      </c>
      <c r="G79" s="128" t="s">
        <v>53</v>
      </c>
      <c r="H79" s="128" t="s">
        <v>57</v>
      </c>
      <c r="I79" s="128" t="s">
        <v>370</v>
      </c>
      <c r="J79" s="193">
        <f>1456000</f>
        <v>1456000</v>
      </c>
      <c r="K79" s="83" t="s">
        <v>512</v>
      </c>
      <c r="M79" s="83" t="s">
        <v>575</v>
      </c>
    </row>
    <row r="80" spans="1:13" x14ac:dyDescent="0.25">
      <c r="A80" s="34">
        <v>261</v>
      </c>
      <c r="B80" s="33">
        <f t="shared" si="1"/>
        <v>78</v>
      </c>
      <c r="C80" s="100" t="s">
        <v>144</v>
      </c>
      <c r="D80" s="140" t="s">
        <v>475</v>
      </c>
      <c r="E80" s="101" t="s">
        <v>374</v>
      </c>
      <c r="F80" s="129" t="s">
        <v>66</v>
      </c>
      <c r="G80" s="129" t="s">
        <v>53</v>
      </c>
      <c r="H80" s="129" t="s">
        <v>57</v>
      </c>
      <c r="I80" s="129" t="s">
        <v>341</v>
      </c>
      <c r="J80" s="191">
        <v>400000</v>
      </c>
      <c r="K80" s="83" t="s">
        <v>512</v>
      </c>
      <c r="M80" s="83" t="s">
        <v>570</v>
      </c>
    </row>
    <row r="81" spans="1:13" x14ac:dyDescent="0.25">
      <c r="A81" s="34">
        <v>12</v>
      </c>
      <c r="B81" s="33">
        <f t="shared" si="1"/>
        <v>79</v>
      </c>
      <c r="C81" s="99" t="s">
        <v>554</v>
      </c>
      <c r="D81" s="138" t="s">
        <v>475</v>
      </c>
      <c r="E81" s="92" t="s">
        <v>374</v>
      </c>
      <c r="F81" s="127" t="s">
        <v>66</v>
      </c>
      <c r="G81" s="127" t="s">
        <v>53</v>
      </c>
      <c r="H81" s="127" t="s">
        <v>57</v>
      </c>
      <c r="I81" s="127" t="s">
        <v>341</v>
      </c>
      <c r="J81" s="195" t="s">
        <v>69</v>
      </c>
      <c r="K81" s="83" t="s">
        <v>512</v>
      </c>
      <c r="M81" s="83" t="s">
        <v>561</v>
      </c>
    </row>
    <row r="82" spans="1:13" ht="6.6" customHeight="1" x14ac:dyDescent="0.25">
      <c r="A82" s="154"/>
      <c r="E82" s="154"/>
    </row>
    <row r="83" spans="1:13" x14ac:dyDescent="0.25">
      <c r="A83" s="34">
        <v>115</v>
      </c>
      <c r="B83" s="33">
        <f>B81+1</f>
        <v>80</v>
      </c>
      <c r="C83" s="39" t="s">
        <v>8</v>
      </c>
      <c r="D83" s="142" t="s">
        <v>466</v>
      </c>
      <c r="E83" s="34" t="s">
        <v>374</v>
      </c>
      <c r="F83" s="131" t="s">
        <v>60</v>
      </c>
      <c r="G83" s="131" t="s">
        <v>53</v>
      </c>
      <c r="H83" s="131" t="s">
        <v>54</v>
      </c>
      <c r="I83" s="131" t="s">
        <v>341</v>
      </c>
      <c r="K83" s="83" t="s">
        <v>511</v>
      </c>
    </row>
    <row r="84" spans="1:13" ht="30" x14ac:dyDescent="0.25">
      <c r="A84" s="34">
        <v>95</v>
      </c>
      <c r="B84" s="33">
        <f t="shared" si="1"/>
        <v>81</v>
      </c>
      <c r="C84" s="81" t="s">
        <v>412</v>
      </c>
      <c r="D84" s="142" t="s">
        <v>466</v>
      </c>
      <c r="E84" s="34" t="s">
        <v>374</v>
      </c>
      <c r="F84" s="131" t="s">
        <v>390</v>
      </c>
      <c r="G84" s="131" t="s">
        <v>53</v>
      </c>
      <c r="H84" s="131" t="s">
        <v>58</v>
      </c>
      <c r="I84" s="131" t="s">
        <v>370</v>
      </c>
      <c r="K84" s="83" t="s">
        <v>518</v>
      </c>
    </row>
    <row r="85" spans="1:13" ht="45" x14ac:dyDescent="0.25">
      <c r="A85" s="34">
        <v>2</v>
      </c>
      <c r="B85" s="33">
        <f t="shared" si="1"/>
        <v>82</v>
      </c>
      <c r="C85" s="81" t="s">
        <v>422</v>
      </c>
      <c r="D85" s="84"/>
      <c r="E85" s="34" t="s">
        <v>374</v>
      </c>
      <c r="F85" s="131" t="s">
        <v>86</v>
      </c>
      <c r="G85" s="131" t="s">
        <v>53</v>
      </c>
      <c r="H85" s="131" t="s">
        <v>54</v>
      </c>
      <c r="I85" s="131" t="s">
        <v>370</v>
      </c>
      <c r="J85" s="191" t="s">
        <v>538</v>
      </c>
      <c r="K85" s="83" t="s">
        <v>512</v>
      </c>
      <c r="M85" s="83" t="s">
        <v>542</v>
      </c>
    </row>
    <row r="86" spans="1:13" x14ac:dyDescent="0.25">
      <c r="A86" s="34">
        <v>7</v>
      </c>
      <c r="B86" s="33">
        <f t="shared" si="1"/>
        <v>83</v>
      </c>
      <c r="C86" s="81" t="s">
        <v>458</v>
      </c>
      <c r="D86" s="142" t="s">
        <v>52</v>
      </c>
      <c r="E86" s="34" t="s">
        <v>374</v>
      </c>
      <c r="F86" s="131" t="s">
        <v>54</v>
      </c>
      <c r="G86" s="131" t="s">
        <v>53</v>
      </c>
      <c r="H86" s="131" t="s">
        <v>54</v>
      </c>
      <c r="I86" s="131" t="s">
        <v>370</v>
      </c>
      <c r="K86" s="83" t="s">
        <v>518</v>
      </c>
    </row>
    <row r="87" spans="1:13" x14ac:dyDescent="0.25">
      <c r="A87" s="34">
        <v>174</v>
      </c>
      <c r="B87" s="33">
        <f t="shared" si="1"/>
        <v>84</v>
      </c>
      <c r="C87" s="39" t="s">
        <v>122</v>
      </c>
      <c r="D87" s="142" t="s">
        <v>52</v>
      </c>
      <c r="E87" s="34" t="s">
        <v>374</v>
      </c>
      <c r="F87" s="131" t="s">
        <v>60</v>
      </c>
      <c r="G87" s="131" t="s">
        <v>53</v>
      </c>
      <c r="H87" s="131" t="s">
        <v>58</v>
      </c>
      <c r="I87" s="131" t="s">
        <v>341</v>
      </c>
      <c r="K87" s="83" t="s">
        <v>519</v>
      </c>
    </row>
    <row r="88" spans="1:13" x14ac:dyDescent="0.25">
      <c r="A88" s="34"/>
      <c r="B88" s="33">
        <f t="shared" si="1"/>
        <v>85</v>
      </c>
      <c r="C88" s="39" t="s">
        <v>520</v>
      </c>
      <c r="D88" s="142" t="s">
        <v>521</v>
      </c>
      <c r="F88" s="131" t="s">
        <v>68</v>
      </c>
      <c r="H88" s="131" t="s">
        <v>57</v>
      </c>
      <c r="I88" s="131" t="s">
        <v>341</v>
      </c>
      <c r="J88" s="191" t="s">
        <v>544</v>
      </c>
      <c r="K88" s="83" t="s">
        <v>512</v>
      </c>
      <c r="M88" s="83" t="s">
        <v>545</v>
      </c>
    </row>
    <row r="89" spans="1:13" x14ac:dyDescent="0.25">
      <c r="A89" s="154"/>
      <c r="B89" s="33">
        <f t="shared" si="1"/>
        <v>86</v>
      </c>
      <c r="C89" s="84" t="s">
        <v>465</v>
      </c>
      <c r="E89" s="154"/>
      <c r="F89" s="131" t="s">
        <v>54</v>
      </c>
      <c r="H89" s="131" t="s">
        <v>54</v>
      </c>
      <c r="I89" s="131" t="s">
        <v>341</v>
      </c>
      <c r="J89" s="191" t="s">
        <v>562</v>
      </c>
    </row>
    <row r="90" spans="1:13" x14ac:dyDescent="0.25">
      <c r="A90" s="34"/>
      <c r="B90" s="33">
        <f t="shared" si="1"/>
        <v>87</v>
      </c>
      <c r="C90" s="106" t="s">
        <v>481</v>
      </c>
    </row>
    <row r="91" spans="1:13" x14ac:dyDescent="0.25">
      <c r="A91" s="34"/>
      <c r="B91" s="33">
        <f t="shared" si="1"/>
        <v>88</v>
      </c>
      <c r="C91" s="40" t="s">
        <v>482</v>
      </c>
      <c r="D91" s="143"/>
      <c r="E91" s="3" t="s">
        <v>381</v>
      </c>
      <c r="F91" s="132" t="s">
        <v>68</v>
      </c>
      <c r="I91" s="132" t="s">
        <v>370</v>
      </c>
      <c r="K91" s="83" t="s">
        <v>519</v>
      </c>
    </row>
    <row r="92" spans="1:13" x14ac:dyDescent="0.25">
      <c r="A92" s="34"/>
      <c r="B92" s="33">
        <f t="shared" si="1"/>
        <v>89</v>
      </c>
      <c r="C92" s="40" t="s">
        <v>483</v>
      </c>
      <c r="D92" s="143"/>
      <c r="E92" s="3" t="s">
        <v>381</v>
      </c>
      <c r="F92" s="132" t="s">
        <v>392</v>
      </c>
      <c r="I92" s="132" t="s">
        <v>370</v>
      </c>
      <c r="K92" s="83" t="s">
        <v>519</v>
      </c>
    </row>
    <row r="93" spans="1:13" x14ac:dyDescent="0.25">
      <c r="A93" s="34"/>
      <c r="B93" s="33">
        <f t="shared" si="1"/>
        <v>90</v>
      </c>
      <c r="C93" s="40" t="s">
        <v>484</v>
      </c>
      <c r="D93" s="143"/>
      <c r="E93" s="3" t="s">
        <v>381</v>
      </c>
      <c r="F93" s="132" t="s">
        <v>390</v>
      </c>
      <c r="I93" s="132" t="s">
        <v>370</v>
      </c>
      <c r="K93" s="83" t="s">
        <v>519</v>
      </c>
    </row>
    <row r="94" spans="1:13" x14ac:dyDescent="0.25">
      <c r="A94" s="34"/>
      <c r="B94" s="33">
        <f t="shared" si="1"/>
        <v>91</v>
      </c>
      <c r="C94" s="40" t="s">
        <v>485</v>
      </c>
      <c r="D94" s="143"/>
      <c r="E94" s="3" t="s">
        <v>381</v>
      </c>
      <c r="F94" s="132" t="s">
        <v>60</v>
      </c>
      <c r="I94" s="132" t="s">
        <v>370</v>
      </c>
      <c r="K94" s="83" t="s">
        <v>519</v>
      </c>
    </row>
    <row r="95" spans="1:13" x14ac:dyDescent="0.25">
      <c r="A95" s="34"/>
      <c r="B95" s="33">
        <f t="shared" si="1"/>
        <v>92</v>
      </c>
      <c r="C95" s="40" t="s">
        <v>486</v>
      </c>
      <c r="D95" s="143"/>
      <c r="E95" s="3" t="s">
        <v>381</v>
      </c>
      <c r="F95" s="132" t="s">
        <v>389</v>
      </c>
      <c r="I95" s="132" t="s">
        <v>370</v>
      </c>
      <c r="K95" s="83" t="s">
        <v>519</v>
      </c>
    </row>
    <row r="96" spans="1:13" x14ac:dyDescent="0.25">
      <c r="A96" s="34"/>
      <c r="B96" s="33">
        <f t="shared" si="1"/>
        <v>93</v>
      </c>
      <c r="C96" s="40" t="s">
        <v>487</v>
      </c>
      <c r="D96" s="143"/>
      <c r="E96" s="3" t="s">
        <v>381</v>
      </c>
      <c r="F96" s="132" t="s">
        <v>68</v>
      </c>
      <c r="I96" s="132" t="s">
        <v>370</v>
      </c>
      <c r="K96" s="83" t="s">
        <v>519</v>
      </c>
    </row>
    <row r="97" spans="1:12" x14ac:dyDescent="0.25">
      <c r="A97" s="34"/>
      <c r="B97" s="33">
        <f t="shared" si="1"/>
        <v>94</v>
      </c>
      <c r="C97" s="40" t="s">
        <v>488</v>
      </c>
      <c r="D97" s="143"/>
      <c r="E97" s="3" t="s">
        <v>381</v>
      </c>
      <c r="F97" s="132" t="s">
        <v>68</v>
      </c>
      <c r="I97" s="132" t="s">
        <v>370</v>
      </c>
      <c r="K97" s="83" t="s">
        <v>519</v>
      </c>
    </row>
    <row r="98" spans="1:12" x14ac:dyDescent="0.25">
      <c r="A98" s="34"/>
      <c r="B98" s="33">
        <f t="shared" si="1"/>
        <v>95</v>
      </c>
      <c r="C98" s="43" t="s">
        <v>489</v>
      </c>
      <c r="D98" s="143"/>
      <c r="E98" s="3" t="s">
        <v>381</v>
      </c>
      <c r="F98" s="132" t="s">
        <v>54</v>
      </c>
      <c r="I98" s="132" t="s">
        <v>57</v>
      </c>
      <c r="K98" s="83" t="s">
        <v>519</v>
      </c>
    </row>
    <row r="99" spans="1:12" ht="30" x14ac:dyDescent="0.25">
      <c r="A99" s="34"/>
      <c r="B99" s="33">
        <f t="shared" si="1"/>
        <v>96</v>
      </c>
      <c r="C99" s="43" t="s">
        <v>490</v>
      </c>
      <c r="D99" s="143"/>
      <c r="E99" s="3" t="s">
        <v>381</v>
      </c>
      <c r="F99" s="132" t="s">
        <v>389</v>
      </c>
      <c r="I99" s="132" t="s">
        <v>57</v>
      </c>
      <c r="K99" s="83" t="s">
        <v>519</v>
      </c>
    </row>
    <row r="100" spans="1:12" ht="30" x14ac:dyDescent="0.25">
      <c r="A100" s="34"/>
      <c r="B100" s="33">
        <f t="shared" si="1"/>
        <v>97</v>
      </c>
      <c r="C100" s="43" t="s">
        <v>524</v>
      </c>
      <c r="D100" s="143"/>
      <c r="E100" s="3" t="s">
        <v>381</v>
      </c>
      <c r="F100" s="132" t="s">
        <v>86</v>
      </c>
      <c r="I100" s="132" t="s">
        <v>57</v>
      </c>
      <c r="K100" s="83" t="s">
        <v>519</v>
      </c>
    </row>
    <row r="101" spans="1:12" x14ac:dyDescent="0.25">
      <c r="A101" s="34"/>
      <c r="B101" s="33">
        <f t="shared" si="1"/>
        <v>98</v>
      </c>
      <c r="C101" s="84" t="s">
        <v>496</v>
      </c>
      <c r="F101" s="131" t="s">
        <v>80</v>
      </c>
      <c r="I101" s="131" t="s">
        <v>493</v>
      </c>
      <c r="J101" s="191" t="s">
        <v>527</v>
      </c>
      <c r="K101" s="83" t="s">
        <v>515</v>
      </c>
    </row>
    <row r="102" spans="1:12" x14ac:dyDescent="0.25">
      <c r="A102" s="34"/>
      <c r="C102" s="81"/>
    </row>
    <row r="103" spans="1:12" x14ac:dyDescent="0.25">
      <c r="B103" s="155" t="s">
        <v>510</v>
      </c>
      <c r="C103" s="156" t="s">
        <v>550</v>
      </c>
      <c r="D103" s="157"/>
      <c r="E103" s="158"/>
      <c r="F103" s="159" t="s">
        <v>68</v>
      </c>
      <c r="G103" s="159"/>
      <c r="H103" s="159"/>
      <c r="I103" s="159"/>
      <c r="J103" s="195">
        <v>450</v>
      </c>
      <c r="K103" s="160" t="s">
        <v>513</v>
      </c>
    </row>
    <row r="104" spans="1:12" x14ac:dyDescent="0.25">
      <c r="E104" s="154"/>
    </row>
    <row r="105" spans="1:12" x14ac:dyDescent="0.25">
      <c r="C105" s="39" t="s">
        <v>584</v>
      </c>
      <c r="E105" s="154"/>
      <c r="F105" s="131" t="s">
        <v>86</v>
      </c>
      <c r="I105" s="131" t="s">
        <v>581</v>
      </c>
      <c r="J105" s="191">
        <v>20000</v>
      </c>
      <c r="L105" s="33" t="s">
        <v>579</v>
      </c>
    </row>
    <row r="106" spans="1:12" x14ac:dyDescent="0.25">
      <c r="C106" s="39" t="s">
        <v>580</v>
      </c>
      <c r="F106" s="131" t="s">
        <v>86</v>
      </c>
      <c r="I106" s="131" t="s">
        <v>581</v>
      </c>
      <c r="J106" s="191">
        <v>1000</v>
      </c>
      <c r="L106" s="33" t="s">
        <v>582</v>
      </c>
    </row>
    <row r="107" spans="1:12" x14ac:dyDescent="0.25">
      <c r="C107" s="39" t="s">
        <v>583</v>
      </c>
      <c r="F107" s="131" t="s">
        <v>86</v>
      </c>
      <c r="I107" s="131" t="s">
        <v>581</v>
      </c>
      <c r="J107" s="191">
        <v>30000</v>
      </c>
      <c r="L107" s="33" t="s">
        <v>579</v>
      </c>
    </row>
    <row r="108" spans="1:12" x14ac:dyDescent="0.25">
      <c r="C108" s="39" t="s">
        <v>585</v>
      </c>
      <c r="F108" s="131" t="s">
        <v>86</v>
      </c>
      <c r="I108" s="131" t="s">
        <v>581</v>
      </c>
      <c r="J108" s="191">
        <v>2500</v>
      </c>
      <c r="L108" s="33" t="s">
        <v>582</v>
      </c>
    </row>
    <row r="110" spans="1:12" x14ac:dyDescent="0.25">
      <c r="C110" s="39" t="s">
        <v>586</v>
      </c>
      <c r="F110" s="131" t="s">
        <v>54</v>
      </c>
      <c r="I110" s="131" t="s">
        <v>581</v>
      </c>
      <c r="J110" s="191">
        <v>52000</v>
      </c>
      <c r="L110" s="33" t="s">
        <v>582</v>
      </c>
    </row>
    <row r="111" spans="1:12" x14ac:dyDescent="0.25">
      <c r="C111" s="39" t="s">
        <v>587</v>
      </c>
      <c r="F111" s="131" t="s">
        <v>54</v>
      </c>
      <c r="I111" s="131" t="s">
        <v>581</v>
      </c>
      <c r="J111" s="191">
        <v>2000</v>
      </c>
      <c r="L111" s="33" t="s">
        <v>582</v>
      </c>
    </row>
    <row r="112" spans="1:12" x14ac:dyDescent="0.25">
      <c r="C112" s="39" t="s">
        <v>588</v>
      </c>
      <c r="F112" s="131" t="s">
        <v>54</v>
      </c>
      <c r="I112" s="131" t="s">
        <v>581</v>
      </c>
      <c r="J112" s="191">
        <v>2000</v>
      </c>
      <c r="L112" s="33" t="s">
        <v>582</v>
      </c>
    </row>
    <row r="113" spans="3:13" x14ac:dyDescent="0.25">
      <c r="C113" s="39" t="s">
        <v>589</v>
      </c>
      <c r="F113" s="131" t="s">
        <v>54</v>
      </c>
      <c r="I113" s="131" t="s">
        <v>581</v>
      </c>
      <c r="J113" s="191" t="s">
        <v>510</v>
      </c>
      <c r="L113" s="33" t="s">
        <v>582</v>
      </c>
      <c r="M113" s="83" t="s">
        <v>590</v>
      </c>
    </row>
    <row r="115" spans="3:13" x14ac:dyDescent="0.25">
      <c r="C115" s="39" t="s">
        <v>591</v>
      </c>
      <c r="F115" s="131" t="s">
        <v>80</v>
      </c>
      <c r="I115" s="131" t="s">
        <v>581</v>
      </c>
      <c r="J115" s="191">
        <v>2000</v>
      </c>
      <c r="L115" s="33" t="s">
        <v>582</v>
      </c>
    </row>
    <row r="116" spans="3:13" x14ac:dyDescent="0.25">
      <c r="C116" s="39" t="s">
        <v>589</v>
      </c>
      <c r="E116" s="154"/>
      <c r="F116" s="131" t="s">
        <v>80</v>
      </c>
      <c r="I116" s="131" t="s">
        <v>581</v>
      </c>
      <c r="J116" s="191" t="s">
        <v>510</v>
      </c>
      <c r="L116" s="33" t="s">
        <v>582</v>
      </c>
      <c r="M116" s="83" t="s">
        <v>592</v>
      </c>
    </row>
    <row r="117" spans="3:13" x14ac:dyDescent="0.25">
      <c r="C117" s="39" t="s">
        <v>593</v>
      </c>
      <c r="F117" s="131" t="s">
        <v>80</v>
      </c>
      <c r="I117" s="131" t="s">
        <v>581</v>
      </c>
      <c r="J117" s="191">
        <v>1200</v>
      </c>
      <c r="L117" s="33" t="s">
        <v>582</v>
      </c>
    </row>
    <row r="118" spans="3:13" x14ac:dyDescent="0.25">
      <c r="C118" s="39" t="s">
        <v>594</v>
      </c>
      <c r="F118" s="131" t="s">
        <v>80</v>
      </c>
      <c r="I118" s="131" t="s">
        <v>581</v>
      </c>
      <c r="J118" s="191">
        <v>6000</v>
      </c>
      <c r="L118" s="33" t="s">
        <v>582</v>
      </c>
    </row>
  </sheetData>
  <autoFilter ref="C1:I102"/>
  <sortState ref="A2:I61">
    <sortCondition ref="D2:D61"/>
    <sortCondition ref="F2:F61"/>
    <sortCondition ref="H2:H61" customList="L,M,S"/>
  </sortState>
  <mergeCells count="2">
    <mergeCell ref="J2:J6"/>
    <mergeCell ref="J7:J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Dennis Waehner</cp:lastModifiedBy>
  <cp:lastPrinted>2016-10-31T20:59:03Z</cp:lastPrinted>
  <dcterms:created xsi:type="dcterms:W3CDTF">2016-07-23T21:56:49Z</dcterms:created>
  <dcterms:modified xsi:type="dcterms:W3CDTF">2016-11-28T16:46:55Z</dcterms:modified>
</cp:coreProperties>
</file>